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2" yWindow="108" windowWidth="11340" windowHeight="6528" activeTab="3"/>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'ØK'!$A:$F</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<sst xmlns="http://schemas.openxmlformats.org/spreadsheetml/2006/main" count="92" uniqueCount="44">
  <si>
    <t>I alt</t>
  </si>
  <si>
    <t>Dok.nr.</t>
  </si>
  <si>
    <t>+ =merudgifter/ mindre indtægter</t>
  </si>
  <si>
    <t>- =merindtægter/ mindre udgifter</t>
  </si>
  <si>
    <t>Drift:</t>
  </si>
  <si>
    <t>Netto</t>
  </si>
  <si>
    <t>Udvalget for Økonomi og Erhverv</t>
  </si>
  <si>
    <t xml:space="preserve"> </t>
  </si>
  <si>
    <t>Budgetopfølgning pr. 28. februar 2017 - DRIFT (beløb i mio. kr.)</t>
  </si>
  <si>
    <t>Udvalget for Plan og Teknik</t>
  </si>
  <si>
    <t>Udvalget for Børn og Undervisning</t>
  </si>
  <si>
    <t>Udvalget for Kultur og Fritid</t>
  </si>
  <si>
    <t>Udvalget for Social og Sundhed</t>
  </si>
  <si>
    <t>Udvalget for Arbejdsmarked og Integration</t>
  </si>
  <si>
    <t>Ingen Bemærkninger</t>
  </si>
  <si>
    <t>Skoleområdet:</t>
  </si>
  <si>
    <t>Pr. 15. marts 2017 foreligger foreløbige tal vedr. skoleåret 2017/2018  i forhold til antal klasser m.m. p.t. forventes budgetforudsætningerne at holde</t>
  </si>
  <si>
    <t>Mellemkommunale betalinger skoleområdet - flere børn i andre kommuner</t>
  </si>
  <si>
    <t>Bidrag til staten vedr. private skoler</t>
  </si>
  <si>
    <t>Bidrag til staten vedr. efterskoler</t>
  </si>
  <si>
    <t xml:space="preserve">Elevbefordring </t>
  </si>
  <si>
    <t>Juniorklubber - færre brugere</t>
  </si>
  <si>
    <t>Særlig tilrettelagt ungdomsuddannelse - færre elever</t>
  </si>
  <si>
    <t xml:space="preserve">SFO - fripladstilskud </t>
  </si>
  <si>
    <t>Dagtilbud:</t>
  </si>
  <si>
    <t>Privat pasning - flere indmeldte</t>
  </si>
  <si>
    <t>Merindskrivning/demografi  - flere børn netto efter forældrebetaling</t>
  </si>
  <si>
    <t>Fripladstilskud integrerede institutioner</t>
  </si>
  <si>
    <t>Private institutioner/puljeordninger - flere børn</t>
  </si>
  <si>
    <t>45252-17</t>
  </si>
  <si>
    <t>Ingen bemærkninger</t>
  </si>
  <si>
    <t>Men der er dog følgende tendenser :</t>
  </si>
  <si>
    <t xml:space="preserve">1. </t>
  </si>
  <si>
    <t>2.</t>
  </si>
  <si>
    <t>3.</t>
  </si>
  <si>
    <t>4.</t>
  </si>
  <si>
    <r>
      <t xml:space="preserve">Integration. </t>
    </r>
    <r>
      <rPr>
        <sz val="11"/>
        <rFont val="Arial"/>
        <family val="2"/>
      </rPr>
      <t xml:space="preserve">Varde Kommunes flygtningekvote for 2016 var 152, men der kom kun 108, og dette mindre antal får afsmittende virkning for udgifterne i 2017. Der er dog en en vis grad af usikkerhed for udgiftsniveauet, da den nye leverandør af danskundervisning - AOF - ikke på nuværende tidspunkt har kunnet frembringe en regning for 2017. På nuværende tidspunkt </t>
    </r>
    <r>
      <rPr>
        <b/>
        <sz val="11"/>
        <rFont val="Arial"/>
        <family val="2"/>
      </rPr>
      <t>skønnes en mindre udgift på 3-5 mio. kr.</t>
    </r>
  </si>
  <si>
    <r>
      <t>Førtidspension.</t>
    </r>
    <r>
      <rPr>
        <sz val="11"/>
        <rFont val="Arial"/>
        <family val="2"/>
      </rPr>
      <t xml:space="preserve"> Der har været indregnet en budgetforudsætning på 100 nye kendelser for både 2015 og 2016, men det faktiske antal har været 88 og 85. En gennemsnitspris for et årsværk er ca. 0,150 mio. kr.  og dermed vil f.eks de 27 færre årsværk svare til en mindre udgift på ca.  4 mio. kr. Der er kun afregnet for januar fra Udbetaling Danmark (2 måneder bagud) og dermed er det et spinkelt grundlag at budgetvurdere på. Der er ca. 2.000 førtidspensionister i Varde Kommune - med forventet afgang skønnes der for nuværende</t>
    </r>
    <r>
      <rPr>
        <b/>
        <sz val="11"/>
        <rFont val="Arial"/>
        <family val="2"/>
      </rPr>
      <t xml:space="preserve"> en mindre udgift på 6-8 mio. kr.</t>
    </r>
  </si>
  <si>
    <r>
      <t xml:space="preserve">Fleksjob. </t>
    </r>
    <r>
      <rPr>
        <sz val="11"/>
        <rFont val="Arial"/>
        <family val="2"/>
      </rPr>
      <t xml:space="preserve">Der etableres væsentlig flere fleksjob end forventet og særligt med muligheden for at etablere minifleksjob med få timer. Færre arbejdstimer betyder en større kommunal udgift til flekslønstilskud. Der er budgetteret med ca. 750 årsværk for 2017 men det faktiske antal skønnes at bleve 780-800 årsværk. De flere fleksjob skønnes at medføre </t>
    </r>
    <r>
      <rPr>
        <b/>
        <sz val="11"/>
        <rFont val="Arial"/>
        <family val="2"/>
      </rPr>
      <t xml:space="preserve">en merudgift på ca. 3-4 mio. kr. </t>
    </r>
    <r>
      <rPr>
        <sz val="11"/>
        <rFont val="Arial"/>
        <family val="2"/>
      </rPr>
      <t xml:space="preserve"> </t>
    </r>
  </si>
  <si>
    <t>Ved budgetopfølgningen pr. 30.4.2017, der udvalgsbehandles d. 31.5.2017, vil der foreligge en samlet vurdering.</t>
  </si>
  <si>
    <t>På den kommunale medfinansiering er der pt. kun afregnet for januar måned. Der er nye regler for afregningen bl.a på genindlæggelser, så umiddelbart kan afregningen for 2017 ikke sammenlignes med 2016. Det er derfor endnu for tidligt at sige om budgettet holder.</t>
  </si>
  <si>
    <t>Øvrige områder - ingen bemærkninger</t>
  </si>
  <si>
    <t>Det er meget vanskeligt at komme med præcise vurderinger pr. 28.2. Januar er en atypisk måned, da der er mange supplementsposteringer tilbage i gammelt regnskabsår, og dermed er forbruget pr. 28.2. ikke retningsgivende.</t>
  </si>
  <si>
    <t>Takstbudgettet er ikke tilpasset efter at de nye takster for 2017 er beregnet. Det skyldes ny afregningsmetode, som først er endelig godkendt efter budgettets vedtagelse.  Der er tale om en foreløbig vurdering, og beløbet kan ændre sig i løbet af året både i positiv og negativ retning, afhængig af om den faktiske belægning afviger fra den budgetterede belægning på kommunens botilbud og beskæftigelsestilbud.</t>
  </si>
</sst>
</file>

<file path=xl/styles.xml><?xml version="1.0" encoding="utf-8"?>
<styleSheet xmlns="http://schemas.openxmlformats.org/spreadsheetml/2006/main">
  <numFmts count="4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0.0"/>
    <numFmt numFmtId="187" formatCode="0.0"/>
    <numFmt numFmtId="188" formatCode="&quot;Ja&quot;;&quot;Ja&quot;;&quot;Nej&quot;"/>
    <numFmt numFmtId="189" formatCode="&quot;Sand&quot;;&quot;Sand&quot;;&quot;Falsk&quot;"/>
    <numFmt numFmtId="190" formatCode="&quot;Til&quot;;&quot;Til&quot;;&quot;Fra&quot;"/>
    <numFmt numFmtId="191" formatCode="[$€-2]\ #.##000_);[Red]\([$€-2]\ #.##000\)"/>
    <numFmt numFmtId="192" formatCode="#,##0.000"/>
    <numFmt numFmtId="193" formatCode="&quot;Sandt&quot;;&quot;Sandt&quot;;&quot;Falsk&quot;"/>
    <numFmt numFmtId="194" formatCode="#,##0\ &quot;kr&quot;\."/>
    <numFmt numFmtId="195" formatCode="#,##0.00000"/>
    <numFmt numFmtId="196" formatCode="#,##0.0000000000"/>
    <numFmt numFmtId="197" formatCode="0.000000"/>
    <numFmt numFmtId="198" formatCode="#,##0.00000000"/>
  </numFmts>
  <fonts count="50">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
      <i/>
      <sz val="10"/>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indexed="56"/>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1"/>
      <color rgb="FF1F497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color indexed="63"/>
      </right>
      <top style="hair"/>
      <bottom style="hair"/>
    </border>
    <border>
      <left>
        <color indexed="63"/>
      </left>
      <right style="thin"/>
      <top style="thin"/>
      <bottom>
        <color indexed="63"/>
      </bottom>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thin"/>
      <bottom style="double"/>
    </border>
    <border>
      <left>
        <color indexed="63"/>
      </left>
      <right style="thin"/>
      <top style="thin"/>
      <bottom style="double"/>
    </border>
    <border>
      <left>
        <color indexed="63"/>
      </left>
      <right>
        <color indexed="63"/>
      </right>
      <top style="hair"/>
      <bottom style="double"/>
    </border>
    <border>
      <left style="thin"/>
      <right style="thin"/>
      <top style="hair"/>
      <bottom style="double"/>
    </border>
    <border>
      <left>
        <color indexed="63"/>
      </left>
      <right style="thin"/>
      <top style="hair"/>
      <bottom style="double"/>
    </border>
    <border>
      <left style="thin"/>
      <right style="hair"/>
      <top style="hair"/>
      <bottom style="double"/>
    </border>
    <border>
      <left style="thin"/>
      <right>
        <color indexed="63"/>
      </right>
      <top style="thin"/>
      <bottom style="double"/>
    </border>
    <border>
      <left style="hair"/>
      <right>
        <color indexed="63"/>
      </right>
      <top style="hair"/>
      <bottom style="double"/>
    </border>
    <border>
      <left style="thin"/>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style="thin"/>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0" fillId="20" borderId="1" applyNumberFormat="0" applyFont="0" applyAlignment="0" applyProtection="0"/>
    <xf numFmtId="0" fontId="35" fillId="21" borderId="2" applyNumberFormat="0" applyAlignment="0" applyProtection="0"/>
    <xf numFmtId="0" fontId="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9" fillId="30" borderId="3" applyNumberFormat="0" applyAlignment="0" applyProtection="0"/>
    <xf numFmtId="0" fontId="7" fillId="0" borderId="0" applyNumberFormat="0" applyFill="0" applyBorder="0" applyAlignment="0" applyProtection="0"/>
    <xf numFmtId="0" fontId="40" fillId="31" borderId="0" applyNumberFormat="0" applyBorder="0" applyAlignment="0" applyProtection="0"/>
    <xf numFmtId="0" fontId="0" fillId="0" borderId="0">
      <alignment/>
      <protection/>
    </xf>
    <xf numFmtId="0" fontId="41" fillId="21"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17">
    <xf numFmtId="0" fontId="0" fillId="0" borderId="0" xfId="0" applyAlignment="1">
      <alignment/>
    </xf>
    <xf numFmtId="0" fontId="3" fillId="0" borderId="0" xfId="0" applyFont="1" applyAlignment="1">
      <alignment/>
    </xf>
    <xf numFmtId="0" fontId="4" fillId="0" borderId="0" xfId="0" applyFont="1" applyAlignment="1">
      <alignment/>
    </xf>
    <xf numFmtId="187" fontId="4" fillId="0" borderId="0" xfId="0" applyNumberFormat="1" applyFont="1" applyAlignment="1">
      <alignment/>
    </xf>
    <xf numFmtId="187" fontId="3" fillId="0" borderId="0" xfId="0" applyNumberFormat="1" applyFont="1" applyAlignment="1">
      <alignment/>
    </xf>
    <xf numFmtId="187"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2" fillId="33" borderId="13" xfId="0" applyFont="1" applyFill="1" applyBorder="1" applyAlignment="1" quotePrefix="1">
      <alignment horizontal="center" vertical="center" wrapText="1"/>
    </xf>
    <xf numFmtId="0" fontId="0" fillId="0" borderId="0" xfId="0" applyBorder="1" applyAlignment="1">
      <alignment/>
    </xf>
    <xf numFmtId="3" fontId="3" fillId="0" borderId="14" xfId="0" applyNumberFormat="1" applyFont="1" applyBorder="1" applyAlignment="1">
      <alignment horizontal="center" vertical="center"/>
    </xf>
    <xf numFmtId="0" fontId="2" fillId="0" borderId="0" xfId="0" applyFont="1" applyBorder="1" applyAlignment="1">
      <alignment/>
    </xf>
    <xf numFmtId="186" fontId="5" fillId="0" borderId="15" xfId="0" applyNumberFormat="1" applyFont="1" applyBorder="1" applyAlignment="1">
      <alignment vertical="center"/>
    </xf>
    <xf numFmtId="186" fontId="5" fillId="0" borderId="14" xfId="0" applyNumberFormat="1" applyFont="1" applyBorder="1" applyAlignment="1">
      <alignment vertical="center"/>
    </xf>
    <xf numFmtId="186" fontId="5" fillId="0" borderId="13" xfId="0" applyNumberFormat="1" applyFont="1" applyBorder="1" applyAlignment="1">
      <alignment vertical="center"/>
    </xf>
    <xf numFmtId="186" fontId="2" fillId="33" borderId="13" xfId="0" applyNumberFormat="1" applyFont="1" applyFill="1" applyBorder="1" applyAlignment="1" quotePrefix="1">
      <alignment horizontal="center" vertical="center" wrapText="1"/>
    </xf>
    <xf numFmtId="186" fontId="0" fillId="0" borderId="0" xfId="0" applyNumberFormat="1" applyAlignment="1">
      <alignment horizontal="center"/>
    </xf>
    <xf numFmtId="186" fontId="0" fillId="0" borderId="0" xfId="0" applyNumberFormat="1" applyAlignment="1">
      <alignment/>
    </xf>
    <xf numFmtId="0" fontId="6" fillId="0" borderId="0" xfId="0" applyFont="1" applyBorder="1" applyAlignment="1">
      <alignment/>
    </xf>
    <xf numFmtId="0" fontId="9" fillId="0" borderId="13"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6" xfId="0" applyFont="1" applyFill="1" applyBorder="1" applyAlignment="1">
      <alignment/>
    </xf>
    <xf numFmtId="186" fontId="2" fillId="33" borderId="10" xfId="0" applyNumberFormat="1" applyFont="1" applyFill="1" applyBorder="1" applyAlignment="1" quotePrefix="1">
      <alignment horizontal="center" vertical="center" wrapText="1"/>
    </xf>
    <xf numFmtId="0" fontId="5" fillId="33" borderId="17" xfId="0" applyFont="1" applyFill="1" applyBorder="1" applyAlignment="1">
      <alignment wrapText="1"/>
    </xf>
    <xf numFmtId="186" fontId="6" fillId="0" borderId="0" xfId="0" applyNumberFormat="1" applyFont="1" applyBorder="1" applyAlignment="1">
      <alignment horizontal="right"/>
    </xf>
    <xf numFmtId="0" fontId="6" fillId="0" borderId="0" xfId="0" applyFont="1" applyBorder="1" applyAlignment="1">
      <alignment horizontal="center"/>
    </xf>
    <xf numFmtId="0" fontId="10" fillId="0" borderId="0" xfId="0" applyFont="1" applyAlignment="1">
      <alignment/>
    </xf>
    <xf numFmtId="0" fontId="10" fillId="0" borderId="18" xfId="0" applyFont="1" applyBorder="1" applyAlignment="1">
      <alignment vertical="center"/>
    </xf>
    <xf numFmtId="0" fontId="10" fillId="0" borderId="19" xfId="0" applyFont="1" applyBorder="1" applyAlignment="1">
      <alignment vertical="center" wrapText="1"/>
    </xf>
    <xf numFmtId="0" fontId="10" fillId="0" borderId="14" xfId="0" applyFont="1" applyBorder="1" applyAlignment="1">
      <alignment horizontal="center" vertical="center"/>
    </xf>
    <xf numFmtId="187" fontId="10" fillId="0" borderId="12" xfId="0" applyNumberFormat="1" applyFont="1" applyBorder="1" applyAlignment="1">
      <alignment vertical="center"/>
    </xf>
    <xf numFmtId="187" fontId="10" fillId="0" borderId="14" xfId="0" applyNumberFormat="1" applyFont="1" applyBorder="1" applyAlignment="1">
      <alignment vertical="center"/>
    </xf>
    <xf numFmtId="0" fontId="5" fillId="0" borderId="20" xfId="0" applyFont="1" applyBorder="1" applyAlignment="1">
      <alignment horizontal="center" vertical="center"/>
    </xf>
    <xf numFmtId="0" fontId="6" fillId="0" borderId="21" xfId="0" applyFont="1" applyBorder="1" applyAlignment="1">
      <alignment/>
    </xf>
    <xf numFmtId="0" fontId="2" fillId="0" borderId="22" xfId="0" applyFont="1" applyBorder="1" applyAlignment="1">
      <alignment/>
    </xf>
    <xf numFmtId="0" fontId="6" fillId="0" borderId="23" xfId="0" applyFont="1" applyBorder="1" applyAlignment="1">
      <alignment horizontal="center"/>
    </xf>
    <xf numFmtId="186" fontId="5" fillId="0" borderId="24" xfId="0" applyNumberFormat="1" applyFont="1" applyBorder="1" applyAlignment="1">
      <alignment horizontal="right"/>
    </xf>
    <xf numFmtId="186" fontId="6" fillId="0" borderId="25" xfId="0" applyNumberFormat="1" applyFont="1" applyBorder="1" applyAlignment="1">
      <alignment horizontal="right"/>
    </xf>
    <xf numFmtId="0" fontId="9" fillId="0" borderId="10" xfId="0" applyFont="1" applyBorder="1" applyAlignment="1">
      <alignment horizontal="center" vertical="center" wrapText="1"/>
    </xf>
    <xf numFmtId="186" fontId="9" fillId="0" borderId="13" xfId="0" applyNumberFormat="1" applyFont="1" applyBorder="1" applyAlignment="1">
      <alignment horizontal="center" vertical="center"/>
    </xf>
    <xf numFmtId="0" fontId="9" fillId="0" borderId="26" xfId="0" applyFont="1" applyBorder="1" applyAlignment="1">
      <alignment horizontal="center" vertical="center"/>
    </xf>
    <xf numFmtId="186" fontId="9" fillId="0" borderId="26" xfId="0" applyNumberFormat="1" applyFont="1" applyBorder="1" applyAlignment="1">
      <alignment vertical="center"/>
    </xf>
    <xf numFmtId="0" fontId="9" fillId="0" borderId="27" xfId="0" applyFont="1" applyBorder="1" applyAlignment="1">
      <alignment horizontal="center" vertical="center"/>
    </xf>
    <xf numFmtId="0" fontId="6" fillId="0" borderId="28" xfId="0" applyFont="1" applyBorder="1" applyAlignment="1">
      <alignment horizontal="center"/>
    </xf>
    <xf numFmtId="186" fontId="6" fillId="0" borderId="29" xfId="0" applyNumberFormat="1" applyFont="1" applyBorder="1" applyAlignment="1">
      <alignment horizontal="right"/>
    </xf>
    <xf numFmtId="0" fontId="2" fillId="0" borderId="30" xfId="0" applyFont="1" applyBorder="1" applyAlignment="1">
      <alignment/>
    </xf>
    <xf numFmtId="186" fontId="3" fillId="0" borderId="0" xfId="0" applyNumberFormat="1" applyFont="1" applyAlignment="1">
      <alignment/>
    </xf>
    <xf numFmtId="0" fontId="0" fillId="0" borderId="0" xfId="0" applyFont="1" applyAlignment="1">
      <alignment/>
    </xf>
    <xf numFmtId="0" fontId="10" fillId="0" borderId="14" xfId="0" applyFont="1" applyBorder="1" applyAlignment="1">
      <alignment horizontal="left" vertical="center" wrapText="1"/>
    </xf>
    <xf numFmtId="187" fontId="10" fillId="0" borderId="12" xfId="0" applyNumberFormat="1" applyFont="1" applyBorder="1" applyAlignment="1">
      <alignment horizontal="center" vertical="center"/>
    </xf>
    <xf numFmtId="0" fontId="12" fillId="0" borderId="0" xfId="0" applyFont="1" applyBorder="1" applyAlignment="1" quotePrefix="1">
      <alignment vertical="center" wrapText="1"/>
    </xf>
    <xf numFmtId="0" fontId="13"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87" fontId="3" fillId="0" borderId="0" xfId="0" applyNumberFormat="1" applyFont="1" applyBorder="1" applyAlignment="1">
      <alignment/>
    </xf>
    <xf numFmtId="0" fontId="10" fillId="0" borderId="0" xfId="0" applyFont="1" applyBorder="1" applyAlignment="1">
      <alignment/>
    </xf>
    <xf numFmtId="1" fontId="5" fillId="33" borderId="13" xfId="0" applyNumberFormat="1" applyFont="1" applyFill="1" applyBorder="1" applyAlignment="1">
      <alignment horizontal="center" wrapText="1"/>
    </xf>
    <xf numFmtId="0" fontId="49" fillId="0" borderId="0" xfId="0" applyFont="1" applyAlignment="1">
      <alignment horizontal="left" vertical="center" indent="7"/>
    </xf>
    <xf numFmtId="0" fontId="5" fillId="0" borderId="31" xfId="0" applyFont="1" applyBorder="1" applyAlignment="1">
      <alignment/>
    </xf>
    <xf numFmtId="0" fontId="9" fillId="0" borderId="32" xfId="0" applyFont="1" applyBorder="1" applyAlignment="1">
      <alignment vertical="center"/>
    </xf>
    <xf numFmtId="2" fontId="3" fillId="0" borderId="12" xfId="0" applyNumberFormat="1" applyFont="1" applyBorder="1" applyAlignment="1">
      <alignment vertical="center" wrapText="1"/>
    </xf>
    <xf numFmtId="186" fontId="3" fillId="0" borderId="12" xfId="0" applyNumberFormat="1" applyFont="1" applyBorder="1" applyAlignment="1">
      <alignment vertical="center" wrapText="1"/>
    </xf>
    <xf numFmtId="0" fontId="11" fillId="0" borderId="18" xfId="0" applyFont="1" applyBorder="1" applyAlignment="1">
      <alignment horizontal="center" vertical="center"/>
    </xf>
    <xf numFmtId="0" fontId="10" fillId="0" borderId="18" xfId="0" applyFont="1" applyBorder="1" applyAlignment="1">
      <alignment horizontal="center" vertical="center"/>
    </xf>
    <xf numFmtId="187" fontId="0" fillId="0" borderId="0" xfId="0" applyNumberFormat="1" applyAlignment="1">
      <alignment horizontal="center"/>
    </xf>
    <xf numFmtId="0" fontId="9" fillId="0" borderId="0" xfId="0" applyFont="1" applyAlignment="1">
      <alignment/>
    </xf>
    <xf numFmtId="0" fontId="9" fillId="0" borderId="33" xfId="0" applyFont="1" applyBorder="1" applyAlignment="1">
      <alignment/>
    </xf>
    <xf numFmtId="186" fontId="6" fillId="0" borderId="34" xfId="0" applyNumberFormat="1" applyFont="1" applyBorder="1" applyAlignment="1">
      <alignment horizontal="right"/>
    </xf>
    <xf numFmtId="186" fontId="5" fillId="0" borderId="35" xfId="0" applyNumberFormat="1" applyFont="1" applyBorder="1" applyAlignment="1">
      <alignment horizontal="right"/>
    </xf>
    <xf numFmtId="0" fontId="6" fillId="0" borderId="36" xfId="0" applyFont="1" applyBorder="1" applyAlignment="1">
      <alignment wrapText="1"/>
    </xf>
    <xf numFmtId="0" fontId="0" fillId="0" borderId="37" xfId="0" applyBorder="1" applyAlignment="1">
      <alignment wrapText="1"/>
    </xf>
    <xf numFmtId="186" fontId="10" fillId="0" borderId="14" xfId="0" applyNumberFormat="1" applyFont="1" applyBorder="1" applyAlignment="1">
      <alignment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38" xfId="0" applyFont="1" applyBorder="1" applyAlignment="1">
      <alignment horizontal="center" vertical="center"/>
    </xf>
    <xf numFmtId="0" fontId="10" fillId="0" borderId="39" xfId="0" applyFont="1" applyBorder="1" applyAlignment="1">
      <alignment vertical="center" wrapText="1"/>
    </xf>
    <xf numFmtId="2" fontId="9" fillId="0" borderId="12" xfId="0" applyNumberFormat="1" applyFont="1" applyBorder="1" applyAlignment="1">
      <alignment vertical="center" wrapText="1"/>
    </xf>
    <xf numFmtId="0" fontId="3" fillId="0" borderId="34" xfId="0" applyFont="1" applyBorder="1" applyAlignment="1">
      <alignment horizontal="center" vertical="center"/>
    </xf>
    <xf numFmtId="0" fontId="11" fillId="0" borderId="39" xfId="0" applyFont="1" applyBorder="1" applyAlignment="1">
      <alignment vertical="center" wrapText="1"/>
    </xf>
    <xf numFmtId="187" fontId="10" fillId="0" borderId="12" xfId="0" applyNumberFormat="1" applyFont="1" applyBorder="1" applyAlignment="1">
      <alignment vertical="top"/>
    </xf>
    <xf numFmtId="0" fontId="5" fillId="33" borderId="40" xfId="0" applyFont="1" applyFill="1" applyBorder="1" applyAlignment="1">
      <alignment horizontal="center" vertical="center"/>
    </xf>
    <xf numFmtId="0" fontId="0" fillId="0" borderId="41" xfId="0" applyBorder="1" applyAlignment="1">
      <alignment/>
    </xf>
    <xf numFmtId="0" fontId="0" fillId="0" borderId="10" xfId="0" applyBorder="1" applyAlignment="1">
      <alignment/>
    </xf>
    <xf numFmtId="0" fontId="5" fillId="33" borderId="42" xfId="0" applyFont="1" applyFill="1" applyBorder="1" applyAlignment="1">
      <alignment/>
    </xf>
    <xf numFmtId="0" fontId="2" fillId="0" borderId="43" xfId="0" applyFont="1" applyBorder="1" applyAlignment="1">
      <alignment/>
    </xf>
    <xf numFmtId="0" fontId="5" fillId="33" borderId="44" xfId="0" applyFont="1" applyFill="1" applyBorder="1" applyAlignment="1">
      <alignment/>
    </xf>
    <xf numFmtId="0" fontId="2" fillId="0" borderId="45" xfId="0" applyFont="1" applyBorder="1" applyAlignment="1">
      <alignment/>
    </xf>
    <xf numFmtId="0" fontId="5" fillId="0" borderId="46" xfId="0" applyFont="1" applyBorder="1" applyAlignment="1">
      <alignment vertical="center"/>
    </xf>
    <xf numFmtId="0" fontId="0" fillId="0" borderId="0" xfId="0" applyFont="1" applyBorder="1" applyAlignment="1">
      <alignment vertical="center"/>
    </xf>
    <xf numFmtId="0" fontId="5" fillId="0" borderId="19" xfId="0" applyFont="1" applyBorder="1" applyAlignment="1">
      <alignment vertical="center"/>
    </xf>
    <xf numFmtId="0" fontId="0" fillId="0" borderId="39" xfId="0" applyFont="1" applyBorder="1" applyAlignment="1">
      <alignment vertical="center"/>
    </xf>
    <xf numFmtId="0" fontId="5" fillId="33" borderId="20" xfId="0" applyFont="1" applyFill="1" applyBorder="1" applyAlignment="1">
      <alignment horizontal="center"/>
    </xf>
    <xf numFmtId="0" fontId="4" fillId="33" borderId="47" xfId="0" applyFont="1" applyFill="1" applyBorder="1" applyAlignment="1">
      <alignment horizontal="center"/>
    </xf>
    <xf numFmtId="0" fontId="5" fillId="0" borderId="40" xfId="0" applyFont="1" applyBorder="1" applyAlignment="1">
      <alignment vertical="center"/>
    </xf>
    <xf numFmtId="0" fontId="5" fillId="0" borderId="41" xfId="0" applyFont="1" applyBorder="1" applyAlignment="1">
      <alignment vertical="center"/>
    </xf>
    <xf numFmtId="0" fontId="5" fillId="0" borderId="44" xfId="0" applyFont="1" applyBorder="1" applyAlignment="1">
      <alignment vertical="center"/>
    </xf>
    <xf numFmtId="0" fontId="0" fillId="0" borderId="45" xfId="0" applyFont="1" applyBorder="1" applyAlignment="1">
      <alignment vertical="center"/>
    </xf>
    <xf numFmtId="0" fontId="5" fillId="33" borderId="41"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2" xfId="0" applyFont="1" applyFill="1" applyBorder="1" applyAlignment="1">
      <alignment horizontal="left"/>
    </xf>
    <xf numFmtId="0" fontId="5" fillId="33" borderId="20" xfId="0" applyFont="1" applyFill="1" applyBorder="1" applyAlignment="1">
      <alignment horizontal="left"/>
    </xf>
    <xf numFmtId="0" fontId="5" fillId="33" borderId="44" xfId="0" applyFont="1" applyFill="1" applyBorder="1" applyAlignment="1">
      <alignment horizontal="left"/>
    </xf>
    <xf numFmtId="0" fontId="5" fillId="33" borderId="47" xfId="0" applyFont="1" applyFill="1" applyBorder="1" applyAlignment="1">
      <alignment horizontal="left"/>
    </xf>
    <xf numFmtId="0" fontId="9" fillId="0" borderId="32" xfId="0" applyFont="1" applyBorder="1" applyAlignment="1">
      <alignment vertical="center"/>
    </xf>
    <xf numFmtId="0" fontId="9" fillId="0" borderId="27" xfId="0" applyFont="1" applyBorder="1" applyAlignment="1">
      <alignment vertical="center"/>
    </xf>
    <xf numFmtId="0" fontId="2" fillId="0" borderId="20" xfId="0" applyFont="1" applyBorder="1" applyAlignment="1">
      <alignment/>
    </xf>
    <xf numFmtId="0" fontId="2" fillId="0" borderId="47" xfId="0" applyFont="1" applyBorder="1" applyAlignment="1">
      <alignment/>
    </xf>
    <xf numFmtId="0" fontId="5" fillId="33" borderId="16" xfId="0" applyFont="1" applyFill="1" applyBorder="1" applyAlignment="1">
      <alignment horizontal="center"/>
    </xf>
    <xf numFmtId="0" fontId="4" fillId="33" borderId="17" xfId="0" applyFont="1" applyFill="1" applyBorder="1" applyAlignment="1">
      <alignment horizontal="center"/>
    </xf>
    <xf numFmtId="0" fontId="9" fillId="0" borderId="40" xfId="0" applyFont="1" applyBorder="1" applyAlignment="1">
      <alignment vertical="center"/>
    </xf>
    <xf numFmtId="0" fontId="9" fillId="0" borderId="10" xfId="0" applyFont="1" applyBorder="1" applyAlignment="1">
      <alignment vertical="center"/>
    </xf>
    <xf numFmtId="0" fontId="3" fillId="0" borderId="40" xfId="0" applyFont="1" applyBorder="1" applyAlignment="1">
      <alignment vertical="center"/>
    </xf>
    <xf numFmtId="0" fontId="3" fillId="0" borderId="10" xfId="0" applyFont="1" applyBorder="1" applyAlignment="1">
      <alignment vertical="center"/>
    </xf>
  </cellXfs>
  <cellStyles count="56">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mma 2" xfId="48"/>
    <cellStyle name="Komma 2 2" xfId="49"/>
    <cellStyle name="Komma 2 2 2" xfId="50"/>
    <cellStyle name="Komma 2 2 2 2" xfId="51"/>
    <cellStyle name="Komma 2 3" xfId="52"/>
    <cellStyle name="Komma 2 3 2" xfId="53"/>
    <cellStyle name="Kontrollér celle" xfId="54"/>
    <cellStyle name="Hyperlink" xfId="55"/>
    <cellStyle name="Neutral" xfId="56"/>
    <cellStyle name="Normal 2" xfId="57"/>
    <cellStyle name="Output" xfId="58"/>
    <cellStyle name="Overskrift 1" xfId="59"/>
    <cellStyle name="Overskrift 2" xfId="60"/>
    <cellStyle name="Overskrift 3" xfId="61"/>
    <cellStyle name="Overskrift 4" xfId="62"/>
    <cellStyle name="Percent" xfId="63"/>
    <cellStyle name="Sammenkædet celle" xfId="64"/>
    <cellStyle name="Titel" xfId="65"/>
    <cellStyle name="Total" xfId="66"/>
    <cellStyle name="Ugyldig" xfId="67"/>
    <cellStyle name="Currency" xfId="68"/>
    <cellStyle name="Currency [0]"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1800225</xdr:colOff>
      <xdr:row>15</xdr:row>
      <xdr:rowOff>0</xdr:rowOff>
    </xdr:from>
    <xdr:ext cx="66675" cy="209550"/>
    <xdr:sp fLocksText="0">
      <xdr:nvSpPr>
        <xdr:cNvPr id="1" name="Text Box 3"/>
        <xdr:cNvSpPr txBox="1">
          <a:spLocks noChangeArrowheads="1"/>
        </xdr:cNvSpPr>
      </xdr:nvSpPr>
      <xdr:spPr>
        <a:xfrm>
          <a:off x="2381250" y="592455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85775"/>
    <xdr:sp fLocksText="0">
      <xdr:nvSpPr>
        <xdr:cNvPr id="2" name="Text Box 2"/>
        <xdr:cNvSpPr txBox="1">
          <a:spLocks noChangeArrowheads="1"/>
        </xdr:cNvSpPr>
      </xdr:nvSpPr>
      <xdr:spPr>
        <a:xfrm>
          <a:off x="581025" y="630555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85775"/>
    <xdr:sp fLocksText="0">
      <xdr:nvSpPr>
        <xdr:cNvPr id="3" name="Text Box 3"/>
        <xdr:cNvSpPr txBox="1">
          <a:spLocks noChangeArrowheads="1"/>
        </xdr:cNvSpPr>
      </xdr:nvSpPr>
      <xdr:spPr>
        <a:xfrm>
          <a:off x="581025" y="630555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85775"/>
    <xdr:sp fLocksText="0">
      <xdr:nvSpPr>
        <xdr:cNvPr id="4" name="Text Box 4"/>
        <xdr:cNvSpPr txBox="1">
          <a:spLocks noChangeArrowheads="1"/>
        </xdr:cNvSpPr>
      </xdr:nvSpPr>
      <xdr:spPr>
        <a:xfrm>
          <a:off x="581025" y="630555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85775"/>
    <xdr:sp fLocksText="0">
      <xdr:nvSpPr>
        <xdr:cNvPr id="5" name="Text Box 5"/>
        <xdr:cNvSpPr txBox="1">
          <a:spLocks noChangeArrowheads="1"/>
        </xdr:cNvSpPr>
      </xdr:nvSpPr>
      <xdr:spPr>
        <a:xfrm>
          <a:off x="581025" y="630555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85775"/>
    <xdr:sp fLocksText="0">
      <xdr:nvSpPr>
        <xdr:cNvPr id="6" name="Text Box 7"/>
        <xdr:cNvSpPr txBox="1">
          <a:spLocks noChangeArrowheads="1"/>
        </xdr:cNvSpPr>
      </xdr:nvSpPr>
      <xdr:spPr>
        <a:xfrm>
          <a:off x="581025" y="630555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85775"/>
    <xdr:sp fLocksText="0">
      <xdr:nvSpPr>
        <xdr:cNvPr id="7" name="Text Box 8"/>
        <xdr:cNvSpPr txBox="1">
          <a:spLocks noChangeArrowheads="1"/>
        </xdr:cNvSpPr>
      </xdr:nvSpPr>
      <xdr:spPr>
        <a:xfrm>
          <a:off x="581025" y="630555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85775"/>
    <xdr:sp fLocksText="0">
      <xdr:nvSpPr>
        <xdr:cNvPr id="8" name="Text Box 9"/>
        <xdr:cNvSpPr txBox="1">
          <a:spLocks noChangeArrowheads="1"/>
        </xdr:cNvSpPr>
      </xdr:nvSpPr>
      <xdr:spPr>
        <a:xfrm>
          <a:off x="581025" y="630555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85775"/>
    <xdr:sp fLocksText="0">
      <xdr:nvSpPr>
        <xdr:cNvPr id="9" name="Text Box 10"/>
        <xdr:cNvSpPr txBox="1">
          <a:spLocks noChangeArrowheads="1"/>
        </xdr:cNvSpPr>
      </xdr:nvSpPr>
      <xdr:spPr>
        <a:xfrm>
          <a:off x="581025" y="630555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85775"/>
    <xdr:sp fLocksText="0">
      <xdr:nvSpPr>
        <xdr:cNvPr id="10" name="Text Box 18"/>
        <xdr:cNvSpPr txBox="1">
          <a:spLocks noChangeArrowheads="1"/>
        </xdr:cNvSpPr>
      </xdr:nvSpPr>
      <xdr:spPr>
        <a:xfrm>
          <a:off x="581025" y="630555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85775"/>
    <xdr:sp fLocksText="0">
      <xdr:nvSpPr>
        <xdr:cNvPr id="11" name="Text Box 19"/>
        <xdr:cNvSpPr txBox="1">
          <a:spLocks noChangeArrowheads="1"/>
        </xdr:cNvSpPr>
      </xdr:nvSpPr>
      <xdr:spPr>
        <a:xfrm>
          <a:off x="581025" y="630555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85775"/>
    <xdr:sp fLocksText="0">
      <xdr:nvSpPr>
        <xdr:cNvPr id="12" name="Text Box 20"/>
        <xdr:cNvSpPr txBox="1">
          <a:spLocks noChangeArrowheads="1"/>
        </xdr:cNvSpPr>
      </xdr:nvSpPr>
      <xdr:spPr>
        <a:xfrm>
          <a:off x="581025" y="630555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85775"/>
    <xdr:sp fLocksText="0">
      <xdr:nvSpPr>
        <xdr:cNvPr id="13" name="Text Box 21"/>
        <xdr:cNvSpPr txBox="1">
          <a:spLocks noChangeArrowheads="1"/>
        </xdr:cNvSpPr>
      </xdr:nvSpPr>
      <xdr:spPr>
        <a:xfrm>
          <a:off x="581025" y="630555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85775"/>
    <xdr:sp fLocksText="0">
      <xdr:nvSpPr>
        <xdr:cNvPr id="14" name="Text Box 23"/>
        <xdr:cNvSpPr txBox="1">
          <a:spLocks noChangeArrowheads="1"/>
        </xdr:cNvSpPr>
      </xdr:nvSpPr>
      <xdr:spPr>
        <a:xfrm>
          <a:off x="581025" y="630555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85775"/>
    <xdr:sp fLocksText="0">
      <xdr:nvSpPr>
        <xdr:cNvPr id="15" name="Text Box 24"/>
        <xdr:cNvSpPr txBox="1">
          <a:spLocks noChangeArrowheads="1"/>
        </xdr:cNvSpPr>
      </xdr:nvSpPr>
      <xdr:spPr>
        <a:xfrm>
          <a:off x="581025" y="630555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85775"/>
    <xdr:sp fLocksText="0">
      <xdr:nvSpPr>
        <xdr:cNvPr id="16" name="Text Box 25"/>
        <xdr:cNvSpPr txBox="1">
          <a:spLocks noChangeArrowheads="1"/>
        </xdr:cNvSpPr>
      </xdr:nvSpPr>
      <xdr:spPr>
        <a:xfrm>
          <a:off x="581025" y="630555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104775" cy="485775"/>
    <xdr:sp fLocksText="0">
      <xdr:nvSpPr>
        <xdr:cNvPr id="17" name="Text Box 26"/>
        <xdr:cNvSpPr txBox="1">
          <a:spLocks noChangeArrowheads="1"/>
        </xdr:cNvSpPr>
      </xdr:nvSpPr>
      <xdr:spPr>
        <a:xfrm>
          <a:off x="581025" y="630555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0</xdr:colOff>
      <xdr:row>8</xdr:row>
      <xdr:rowOff>0</xdr:rowOff>
    </xdr:to>
    <xdr:sp>
      <xdr:nvSpPr>
        <xdr:cNvPr id="1" name="AutoShape 1"/>
        <xdr:cNvSpPr>
          <a:spLocks/>
        </xdr:cNvSpPr>
      </xdr:nvSpPr>
      <xdr:spPr>
        <a:xfrm>
          <a:off x="0" y="3086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8</xdr:row>
      <xdr:rowOff>0</xdr:rowOff>
    </xdr:from>
    <xdr:ext cx="85725" cy="190500"/>
    <xdr:sp fLocksText="0">
      <xdr:nvSpPr>
        <xdr:cNvPr id="2" name="Text Box 2"/>
        <xdr:cNvSpPr txBox="1">
          <a:spLocks noChangeArrowheads="1"/>
        </xdr:cNvSpPr>
      </xdr:nvSpPr>
      <xdr:spPr>
        <a:xfrm>
          <a:off x="0" y="30861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190500"/>
    <xdr:sp fLocksText="0">
      <xdr:nvSpPr>
        <xdr:cNvPr id="3" name="Text Box 3"/>
        <xdr:cNvSpPr txBox="1">
          <a:spLocks noChangeArrowheads="1"/>
        </xdr:cNvSpPr>
      </xdr:nvSpPr>
      <xdr:spPr>
        <a:xfrm>
          <a:off x="0" y="30861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190500"/>
    <xdr:sp fLocksText="0">
      <xdr:nvSpPr>
        <xdr:cNvPr id="4" name="Text Box 4"/>
        <xdr:cNvSpPr txBox="1">
          <a:spLocks noChangeArrowheads="1"/>
        </xdr:cNvSpPr>
      </xdr:nvSpPr>
      <xdr:spPr>
        <a:xfrm>
          <a:off x="0" y="30861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9</xdr:row>
      <xdr:rowOff>0</xdr:rowOff>
    </xdr:from>
    <xdr:to>
      <xdr:col>2</xdr:col>
      <xdr:colOff>0</xdr:colOff>
      <xdr:row>9</xdr:row>
      <xdr:rowOff>0</xdr:rowOff>
    </xdr:to>
    <xdr:sp>
      <xdr:nvSpPr>
        <xdr:cNvPr id="5" name="AutoShape 5"/>
        <xdr:cNvSpPr>
          <a:spLocks/>
        </xdr:cNvSpPr>
      </xdr:nvSpPr>
      <xdr:spPr>
        <a:xfrm>
          <a:off x="619125" y="3419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95250" cy="228600"/>
    <xdr:sp fLocksText="0">
      <xdr:nvSpPr>
        <xdr:cNvPr id="6" name="Text Box 6"/>
        <xdr:cNvSpPr txBox="1">
          <a:spLocks noChangeArrowheads="1"/>
        </xdr:cNvSpPr>
      </xdr:nvSpPr>
      <xdr:spPr>
        <a:xfrm>
          <a:off x="619125" y="34194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581025" y="25527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200025"/>
    <xdr:sp fLocksText="0">
      <xdr:nvSpPr>
        <xdr:cNvPr id="2" name="Text Box 2"/>
        <xdr:cNvSpPr txBox="1">
          <a:spLocks noChangeArrowheads="1"/>
        </xdr:cNvSpPr>
      </xdr:nvSpPr>
      <xdr:spPr>
        <a:xfrm>
          <a:off x="581025" y="255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3" name="Text Box 3"/>
        <xdr:cNvSpPr txBox="1">
          <a:spLocks noChangeArrowheads="1"/>
        </xdr:cNvSpPr>
      </xdr:nvSpPr>
      <xdr:spPr>
        <a:xfrm>
          <a:off x="581025" y="289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4" name="Text Box 4"/>
        <xdr:cNvSpPr txBox="1">
          <a:spLocks noChangeArrowheads="1"/>
        </xdr:cNvSpPr>
      </xdr:nvSpPr>
      <xdr:spPr>
        <a:xfrm>
          <a:off x="581025" y="289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5" name="Text Box 5"/>
        <xdr:cNvSpPr txBox="1">
          <a:spLocks noChangeArrowheads="1"/>
        </xdr:cNvSpPr>
      </xdr:nvSpPr>
      <xdr:spPr>
        <a:xfrm>
          <a:off x="581025" y="289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200025"/>
    <xdr:sp fLocksText="0">
      <xdr:nvSpPr>
        <xdr:cNvPr id="6" name="Text Box 6"/>
        <xdr:cNvSpPr txBox="1">
          <a:spLocks noChangeArrowheads="1"/>
        </xdr:cNvSpPr>
      </xdr:nvSpPr>
      <xdr:spPr>
        <a:xfrm>
          <a:off x="0" y="25527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7" name="Text Box 7"/>
        <xdr:cNvSpPr txBox="1">
          <a:spLocks noChangeArrowheads="1"/>
        </xdr:cNvSpPr>
      </xdr:nvSpPr>
      <xdr:spPr>
        <a:xfrm>
          <a:off x="0" y="28956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8" name="Text Box 8"/>
        <xdr:cNvSpPr txBox="1">
          <a:spLocks noChangeArrowheads="1"/>
        </xdr:cNvSpPr>
      </xdr:nvSpPr>
      <xdr:spPr>
        <a:xfrm>
          <a:off x="0" y="28956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9</xdr:row>
      <xdr:rowOff>0</xdr:rowOff>
    </xdr:from>
    <xdr:to>
      <xdr:col>3</xdr:col>
      <xdr:colOff>0</xdr:colOff>
      <xdr:row>9</xdr:row>
      <xdr:rowOff>0</xdr:rowOff>
    </xdr:to>
    <xdr:sp>
      <xdr:nvSpPr>
        <xdr:cNvPr id="9" name="AutoShape 9"/>
        <xdr:cNvSpPr>
          <a:spLocks/>
        </xdr:cNvSpPr>
      </xdr:nvSpPr>
      <xdr:spPr>
        <a:xfrm>
          <a:off x="3667125" y="3238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9</xdr:row>
      <xdr:rowOff>0</xdr:rowOff>
    </xdr:from>
    <xdr:ext cx="85725" cy="219075"/>
    <xdr:sp fLocksText="0">
      <xdr:nvSpPr>
        <xdr:cNvPr id="10" name="Text Box 11"/>
        <xdr:cNvSpPr txBox="1">
          <a:spLocks noChangeArrowheads="1"/>
        </xdr:cNvSpPr>
      </xdr:nvSpPr>
      <xdr:spPr>
        <a:xfrm>
          <a:off x="3667125" y="32385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2</xdr:col>
      <xdr:colOff>0</xdr:colOff>
      <xdr:row>18</xdr:row>
      <xdr:rowOff>0</xdr:rowOff>
    </xdr:to>
    <xdr:sp>
      <xdr:nvSpPr>
        <xdr:cNvPr id="1" name="AutoShape 1"/>
        <xdr:cNvSpPr>
          <a:spLocks/>
        </xdr:cNvSpPr>
      </xdr:nvSpPr>
      <xdr:spPr>
        <a:xfrm>
          <a:off x="628650" y="6829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18</xdr:row>
      <xdr:rowOff>0</xdr:rowOff>
    </xdr:from>
    <xdr:ext cx="85725" cy="200025"/>
    <xdr:sp fLocksText="0">
      <xdr:nvSpPr>
        <xdr:cNvPr id="2" name="Text Box 2"/>
        <xdr:cNvSpPr txBox="1">
          <a:spLocks noChangeArrowheads="1"/>
        </xdr:cNvSpPr>
      </xdr:nvSpPr>
      <xdr:spPr>
        <a:xfrm>
          <a:off x="628650" y="6829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85725" cy="228600"/>
    <xdr:sp fLocksText="0">
      <xdr:nvSpPr>
        <xdr:cNvPr id="3" name="Text Box 3"/>
        <xdr:cNvSpPr txBox="1">
          <a:spLocks noChangeArrowheads="1"/>
        </xdr:cNvSpPr>
      </xdr:nvSpPr>
      <xdr:spPr>
        <a:xfrm>
          <a:off x="628650" y="71723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85725" cy="228600"/>
    <xdr:sp fLocksText="0">
      <xdr:nvSpPr>
        <xdr:cNvPr id="4" name="Text Box 4"/>
        <xdr:cNvSpPr txBox="1">
          <a:spLocks noChangeArrowheads="1"/>
        </xdr:cNvSpPr>
      </xdr:nvSpPr>
      <xdr:spPr>
        <a:xfrm>
          <a:off x="628650" y="71723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85725" cy="228600"/>
    <xdr:sp fLocksText="0">
      <xdr:nvSpPr>
        <xdr:cNvPr id="5" name="Text Box 5"/>
        <xdr:cNvSpPr txBox="1">
          <a:spLocks noChangeArrowheads="1"/>
        </xdr:cNvSpPr>
      </xdr:nvSpPr>
      <xdr:spPr>
        <a:xfrm>
          <a:off x="628650" y="71723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18</xdr:row>
      <xdr:rowOff>0</xdr:rowOff>
    </xdr:from>
    <xdr:to>
      <xdr:col>2</xdr:col>
      <xdr:colOff>0</xdr:colOff>
      <xdr:row>18</xdr:row>
      <xdr:rowOff>0</xdr:rowOff>
    </xdr:to>
    <xdr:sp>
      <xdr:nvSpPr>
        <xdr:cNvPr id="6" name="AutoShape 6"/>
        <xdr:cNvSpPr>
          <a:spLocks/>
        </xdr:cNvSpPr>
      </xdr:nvSpPr>
      <xdr:spPr>
        <a:xfrm>
          <a:off x="628650" y="6829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18</xdr:row>
      <xdr:rowOff>0</xdr:rowOff>
    </xdr:from>
    <xdr:ext cx="85725" cy="200025"/>
    <xdr:sp fLocksText="0">
      <xdr:nvSpPr>
        <xdr:cNvPr id="7" name="Text Box 7"/>
        <xdr:cNvSpPr txBox="1">
          <a:spLocks noChangeArrowheads="1"/>
        </xdr:cNvSpPr>
      </xdr:nvSpPr>
      <xdr:spPr>
        <a:xfrm>
          <a:off x="628650" y="6829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85725" cy="228600"/>
    <xdr:sp fLocksText="0">
      <xdr:nvSpPr>
        <xdr:cNvPr id="8" name="Text Box 8"/>
        <xdr:cNvSpPr txBox="1">
          <a:spLocks noChangeArrowheads="1"/>
        </xdr:cNvSpPr>
      </xdr:nvSpPr>
      <xdr:spPr>
        <a:xfrm>
          <a:off x="628650" y="71723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85725" cy="228600"/>
    <xdr:sp fLocksText="0">
      <xdr:nvSpPr>
        <xdr:cNvPr id="9" name="Text Box 9"/>
        <xdr:cNvSpPr txBox="1">
          <a:spLocks noChangeArrowheads="1"/>
        </xdr:cNvSpPr>
      </xdr:nvSpPr>
      <xdr:spPr>
        <a:xfrm>
          <a:off x="628650" y="71723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85725" cy="228600"/>
    <xdr:sp fLocksText="0">
      <xdr:nvSpPr>
        <xdr:cNvPr id="10" name="Text Box 10"/>
        <xdr:cNvSpPr txBox="1">
          <a:spLocks noChangeArrowheads="1"/>
        </xdr:cNvSpPr>
      </xdr:nvSpPr>
      <xdr:spPr>
        <a:xfrm>
          <a:off x="628650" y="71723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xdr:row>
      <xdr:rowOff>0</xdr:rowOff>
    </xdr:from>
    <xdr:ext cx="85725" cy="200025"/>
    <xdr:sp fLocksText="0">
      <xdr:nvSpPr>
        <xdr:cNvPr id="11" name="Text Box 11"/>
        <xdr:cNvSpPr txBox="1">
          <a:spLocks noChangeArrowheads="1"/>
        </xdr:cNvSpPr>
      </xdr:nvSpPr>
      <xdr:spPr>
        <a:xfrm>
          <a:off x="0" y="6829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xdr:row>
      <xdr:rowOff>0</xdr:rowOff>
    </xdr:from>
    <xdr:ext cx="85725" cy="228600"/>
    <xdr:sp fLocksText="0">
      <xdr:nvSpPr>
        <xdr:cNvPr id="12" name="Text Box 12"/>
        <xdr:cNvSpPr txBox="1">
          <a:spLocks noChangeArrowheads="1"/>
        </xdr:cNvSpPr>
      </xdr:nvSpPr>
      <xdr:spPr>
        <a:xfrm>
          <a:off x="0" y="71723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xdr:row>
      <xdr:rowOff>0</xdr:rowOff>
    </xdr:from>
    <xdr:ext cx="85725" cy="228600"/>
    <xdr:sp fLocksText="0">
      <xdr:nvSpPr>
        <xdr:cNvPr id="13" name="Text Box 13"/>
        <xdr:cNvSpPr txBox="1">
          <a:spLocks noChangeArrowheads="1"/>
        </xdr:cNvSpPr>
      </xdr:nvSpPr>
      <xdr:spPr>
        <a:xfrm>
          <a:off x="0" y="71723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19</xdr:row>
      <xdr:rowOff>0</xdr:rowOff>
    </xdr:from>
    <xdr:ext cx="85725" cy="228600"/>
    <xdr:sp fLocksText="0">
      <xdr:nvSpPr>
        <xdr:cNvPr id="14" name="Text Box 15"/>
        <xdr:cNvSpPr txBox="1">
          <a:spLocks noChangeArrowheads="1"/>
        </xdr:cNvSpPr>
      </xdr:nvSpPr>
      <xdr:spPr>
        <a:xfrm>
          <a:off x="2428875" y="71723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228600"/>
    <xdr:sp fLocksText="0">
      <xdr:nvSpPr>
        <xdr:cNvPr id="15" name="Text Box 16"/>
        <xdr:cNvSpPr txBox="1">
          <a:spLocks noChangeArrowheads="1"/>
        </xdr:cNvSpPr>
      </xdr:nvSpPr>
      <xdr:spPr>
        <a:xfrm>
          <a:off x="4029075" y="71723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18</xdr:row>
      <xdr:rowOff>0</xdr:rowOff>
    </xdr:from>
    <xdr:to>
      <xdr:col>2</xdr:col>
      <xdr:colOff>0</xdr:colOff>
      <xdr:row>18</xdr:row>
      <xdr:rowOff>0</xdr:rowOff>
    </xdr:to>
    <xdr:sp>
      <xdr:nvSpPr>
        <xdr:cNvPr id="16" name="AutoShape 17"/>
        <xdr:cNvSpPr>
          <a:spLocks/>
        </xdr:cNvSpPr>
      </xdr:nvSpPr>
      <xdr:spPr>
        <a:xfrm>
          <a:off x="628650" y="6829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18</xdr:row>
      <xdr:rowOff>0</xdr:rowOff>
    </xdr:from>
    <xdr:ext cx="85725" cy="200025"/>
    <xdr:sp fLocksText="0">
      <xdr:nvSpPr>
        <xdr:cNvPr id="17" name="Text Box 18"/>
        <xdr:cNvSpPr txBox="1">
          <a:spLocks noChangeArrowheads="1"/>
        </xdr:cNvSpPr>
      </xdr:nvSpPr>
      <xdr:spPr>
        <a:xfrm>
          <a:off x="628650" y="6829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0025"/>
    <xdr:sp fLocksText="0">
      <xdr:nvSpPr>
        <xdr:cNvPr id="18" name="Text Box 19"/>
        <xdr:cNvSpPr txBox="1">
          <a:spLocks noChangeArrowheads="1"/>
        </xdr:cNvSpPr>
      </xdr:nvSpPr>
      <xdr:spPr>
        <a:xfrm>
          <a:off x="628650" y="6829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0025"/>
    <xdr:sp fLocksText="0">
      <xdr:nvSpPr>
        <xdr:cNvPr id="19" name="Text Box 20"/>
        <xdr:cNvSpPr txBox="1">
          <a:spLocks noChangeArrowheads="1"/>
        </xdr:cNvSpPr>
      </xdr:nvSpPr>
      <xdr:spPr>
        <a:xfrm>
          <a:off x="628650" y="6829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0025"/>
    <xdr:sp fLocksText="0">
      <xdr:nvSpPr>
        <xdr:cNvPr id="20" name="Text Box 21"/>
        <xdr:cNvSpPr txBox="1">
          <a:spLocks noChangeArrowheads="1"/>
        </xdr:cNvSpPr>
      </xdr:nvSpPr>
      <xdr:spPr>
        <a:xfrm>
          <a:off x="628650" y="6829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18</xdr:row>
      <xdr:rowOff>0</xdr:rowOff>
    </xdr:from>
    <xdr:to>
      <xdr:col>2</xdr:col>
      <xdr:colOff>0</xdr:colOff>
      <xdr:row>18</xdr:row>
      <xdr:rowOff>0</xdr:rowOff>
    </xdr:to>
    <xdr:sp>
      <xdr:nvSpPr>
        <xdr:cNvPr id="21" name="AutoShape 22"/>
        <xdr:cNvSpPr>
          <a:spLocks/>
        </xdr:cNvSpPr>
      </xdr:nvSpPr>
      <xdr:spPr>
        <a:xfrm>
          <a:off x="628650" y="6829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18</xdr:row>
      <xdr:rowOff>0</xdr:rowOff>
    </xdr:from>
    <xdr:ext cx="85725" cy="200025"/>
    <xdr:sp fLocksText="0">
      <xdr:nvSpPr>
        <xdr:cNvPr id="22" name="Text Box 23"/>
        <xdr:cNvSpPr txBox="1">
          <a:spLocks noChangeArrowheads="1"/>
        </xdr:cNvSpPr>
      </xdr:nvSpPr>
      <xdr:spPr>
        <a:xfrm>
          <a:off x="628650" y="6829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0025"/>
    <xdr:sp fLocksText="0">
      <xdr:nvSpPr>
        <xdr:cNvPr id="23" name="Text Box 24"/>
        <xdr:cNvSpPr txBox="1">
          <a:spLocks noChangeArrowheads="1"/>
        </xdr:cNvSpPr>
      </xdr:nvSpPr>
      <xdr:spPr>
        <a:xfrm>
          <a:off x="628650" y="6829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0025"/>
    <xdr:sp fLocksText="0">
      <xdr:nvSpPr>
        <xdr:cNvPr id="24" name="Text Box 25"/>
        <xdr:cNvSpPr txBox="1">
          <a:spLocks noChangeArrowheads="1"/>
        </xdr:cNvSpPr>
      </xdr:nvSpPr>
      <xdr:spPr>
        <a:xfrm>
          <a:off x="628650" y="6829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0025"/>
    <xdr:sp fLocksText="0">
      <xdr:nvSpPr>
        <xdr:cNvPr id="25" name="Text Box 26"/>
        <xdr:cNvSpPr txBox="1">
          <a:spLocks noChangeArrowheads="1"/>
        </xdr:cNvSpPr>
      </xdr:nvSpPr>
      <xdr:spPr>
        <a:xfrm>
          <a:off x="628650" y="6829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AutoShape 1"/>
        <xdr:cNvSpPr>
          <a:spLocks/>
        </xdr:cNvSpPr>
      </xdr:nvSpPr>
      <xdr:spPr>
        <a:xfrm>
          <a:off x="657225" y="3076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11</xdr:row>
      <xdr:rowOff>0</xdr:rowOff>
    </xdr:from>
    <xdr:ext cx="76200" cy="323850"/>
    <xdr:sp fLocksText="0">
      <xdr:nvSpPr>
        <xdr:cNvPr id="2" name="Text Box 2"/>
        <xdr:cNvSpPr txBox="1">
          <a:spLocks noChangeArrowheads="1"/>
        </xdr:cNvSpPr>
      </xdr:nvSpPr>
      <xdr:spPr>
        <a:xfrm>
          <a:off x="657225" y="3076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28600"/>
    <xdr:sp fLocksText="0">
      <xdr:nvSpPr>
        <xdr:cNvPr id="3" name="Text Box 6"/>
        <xdr:cNvSpPr txBox="1">
          <a:spLocks noChangeArrowheads="1"/>
        </xdr:cNvSpPr>
      </xdr:nvSpPr>
      <xdr:spPr>
        <a:xfrm>
          <a:off x="657225" y="34099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28600"/>
    <xdr:sp fLocksText="0">
      <xdr:nvSpPr>
        <xdr:cNvPr id="4" name="Text Box 7"/>
        <xdr:cNvSpPr txBox="1">
          <a:spLocks noChangeArrowheads="1"/>
        </xdr:cNvSpPr>
      </xdr:nvSpPr>
      <xdr:spPr>
        <a:xfrm>
          <a:off x="657225" y="34099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28600"/>
    <xdr:sp fLocksText="0">
      <xdr:nvSpPr>
        <xdr:cNvPr id="5" name="Text Box 8"/>
        <xdr:cNvSpPr txBox="1">
          <a:spLocks noChangeArrowheads="1"/>
        </xdr:cNvSpPr>
      </xdr:nvSpPr>
      <xdr:spPr>
        <a:xfrm>
          <a:off x="657225" y="34099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11</xdr:row>
      <xdr:rowOff>0</xdr:rowOff>
    </xdr:from>
    <xdr:to>
      <xdr:col>2</xdr:col>
      <xdr:colOff>0</xdr:colOff>
      <xdr:row>11</xdr:row>
      <xdr:rowOff>0</xdr:rowOff>
    </xdr:to>
    <xdr:sp>
      <xdr:nvSpPr>
        <xdr:cNvPr id="6" name="AutoShape 9"/>
        <xdr:cNvSpPr>
          <a:spLocks/>
        </xdr:cNvSpPr>
      </xdr:nvSpPr>
      <xdr:spPr>
        <a:xfrm>
          <a:off x="657225" y="3076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11</xdr:row>
      <xdr:rowOff>0</xdr:rowOff>
    </xdr:from>
    <xdr:ext cx="76200" cy="323850"/>
    <xdr:sp fLocksText="0">
      <xdr:nvSpPr>
        <xdr:cNvPr id="7" name="Text Box 10"/>
        <xdr:cNvSpPr txBox="1">
          <a:spLocks noChangeArrowheads="1"/>
        </xdr:cNvSpPr>
      </xdr:nvSpPr>
      <xdr:spPr>
        <a:xfrm>
          <a:off x="657225" y="3076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323850"/>
    <xdr:sp fLocksText="0">
      <xdr:nvSpPr>
        <xdr:cNvPr id="8" name="Text Box 11"/>
        <xdr:cNvSpPr txBox="1">
          <a:spLocks noChangeArrowheads="1"/>
        </xdr:cNvSpPr>
      </xdr:nvSpPr>
      <xdr:spPr>
        <a:xfrm>
          <a:off x="657225" y="3076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323850"/>
    <xdr:sp fLocksText="0">
      <xdr:nvSpPr>
        <xdr:cNvPr id="9" name="Text Box 12"/>
        <xdr:cNvSpPr txBox="1">
          <a:spLocks noChangeArrowheads="1"/>
        </xdr:cNvSpPr>
      </xdr:nvSpPr>
      <xdr:spPr>
        <a:xfrm>
          <a:off x="657225" y="3076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323850"/>
    <xdr:sp fLocksText="0">
      <xdr:nvSpPr>
        <xdr:cNvPr id="10" name="Text Box 13"/>
        <xdr:cNvSpPr txBox="1">
          <a:spLocks noChangeArrowheads="1"/>
        </xdr:cNvSpPr>
      </xdr:nvSpPr>
      <xdr:spPr>
        <a:xfrm>
          <a:off x="657225" y="3076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323850"/>
    <xdr:sp fLocksText="0">
      <xdr:nvSpPr>
        <xdr:cNvPr id="11" name="Text Box 14"/>
        <xdr:cNvSpPr txBox="1">
          <a:spLocks noChangeArrowheads="1"/>
        </xdr:cNvSpPr>
      </xdr:nvSpPr>
      <xdr:spPr>
        <a:xfrm>
          <a:off x="0" y="3076575"/>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323850"/>
    <xdr:sp fLocksText="0">
      <xdr:nvSpPr>
        <xdr:cNvPr id="12" name="Text Box 15"/>
        <xdr:cNvSpPr txBox="1">
          <a:spLocks noChangeArrowheads="1"/>
        </xdr:cNvSpPr>
      </xdr:nvSpPr>
      <xdr:spPr>
        <a:xfrm>
          <a:off x="0" y="3076575"/>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323850"/>
    <xdr:sp fLocksText="0">
      <xdr:nvSpPr>
        <xdr:cNvPr id="13" name="Text Box 16"/>
        <xdr:cNvSpPr txBox="1">
          <a:spLocks noChangeArrowheads="1"/>
        </xdr:cNvSpPr>
      </xdr:nvSpPr>
      <xdr:spPr>
        <a:xfrm>
          <a:off x="0" y="3076575"/>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12</xdr:row>
      <xdr:rowOff>0</xdr:rowOff>
    </xdr:from>
    <xdr:ext cx="85725" cy="247650"/>
    <xdr:sp fLocksText="0">
      <xdr:nvSpPr>
        <xdr:cNvPr id="14" name="Text Box 18"/>
        <xdr:cNvSpPr txBox="1">
          <a:spLocks noChangeArrowheads="1"/>
        </xdr:cNvSpPr>
      </xdr:nvSpPr>
      <xdr:spPr>
        <a:xfrm>
          <a:off x="2457450" y="340995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85725" cy="247650"/>
    <xdr:sp fLocksText="0">
      <xdr:nvSpPr>
        <xdr:cNvPr id="15" name="Text Box 19"/>
        <xdr:cNvSpPr txBox="1">
          <a:spLocks noChangeArrowheads="1"/>
        </xdr:cNvSpPr>
      </xdr:nvSpPr>
      <xdr:spPr>
        <a:xfrm>
          <a:off x="3743325" y="340995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0</xdr:rowOff>
    </xdr:from>
    <xdr:ext cx="76200" cy="209550"/>
    <xdr:sp fLocksText="0">
      <xdr:nvSpPr>
        <xdr:cNvPr id="1" name="Text Box 2"/>
        <xdr:cNvSpPr txBox="1">
          <a:spLocks noChangeArrowheads="1"/>
        </xdr:cNvSpPr>
      </xdr:nvSpPr>
      <xdr:spPr>
        <a:xfrm>
          <a:off x="695325" y="65627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9550"/>
    <xdr:sp fLocksText="0">
      <xdr:nvSpPr>
        <xdr:cNvPr id="2" name="Text Box 3"/>
        <xdr:cNvSpPr txBox="1">
          <a:spLocks noChangeArrowheads="1"/>
        </xdr:cNvSpPr>
      </xdr:nvSpPr>
      <xdr:spPr>
        <a:xfrm>
          <a:off x="695325" y="65627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9550"/>
    <xdr:sp fLocksText="0">
      <xdr:nvSpPr>
        <xdr:cNvPr id="3" name="Text Box 4"/>
        <xdr:cNvSpPr txBox="1">
          <a:spLocks noChangeArrowheads="1"/>
        </xdr:cNvSpPr>
      </xdr:nvSpPr>
      <xdr:spPr>
        <a:xfrm>
          <a:off x="695325" y="65627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9550"/>
    <xdr:sp fLocksText="0">
      <xdr:nvSpPr>
        <xdr:cNvPr id="4" name="Text Box 5"/>
        <xdr:cNvSpPr txBox="1">
          <a:spLocks noChangeArrowheads="1"/>
        </xdr:cNvSpPr>
      </xdr:nvSpPr>
      <xdr:spPr>
        <a:xfrm>
          <a:off x="695325" y="65627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9550"/>
    <xdr:sp fLocksText="0">
      <xdr:nvSpPr>
        <xdr:cNvPr id="5" name="Text Box 7"/>
        <xdr:cNvSpPr txBox="1">
          <a:spLocks noChangeArrowheads="1"/>
        </xdr:cNvSpPr>
      </xdr:nvSpPr>
      <xdr:spPr>
        <a:xfrm>
          <a:off x="695325" y="65627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9550"/>
    <xdr:sp fLocksText="0">
      <xdr:nvSpPr>
        <xdr:cNvPr id="6" name="Text Box 8"/>
        <xdr:cNvSpPr txBox="1">
          <a:spLocks noChangeArrowheads="1"/>
        </xdr:cNvSpPr>
      </xdr:nvSpPr>
      <xdr:spPr>
        <a:xfrm>
          <a:off x="695325" y="65627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9550"/>
    <xdr:sp fLocksText="0">
      <xdr:nvSpPr>
        <xdr:cNvPr id="7" name="Text Box 9"/>
        <xdr:cNvSpPr txBox="1">
          <a:spLocks noChangeArrowheads="1"/>
        </xdr:cNvSpPr>
      </xdr:nvSpPr>
      <xdr:spPr>
        <a:xfrm>
          <a:off x="695325" y="65627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9550"/>
    <xdr:sp fLocksText="0">
      <xdr:nvSpPr>
        <xdr:cNvPr id="8" name="Text Box 10"/>
        <xdr:cNvSpPr txBox="1">
          <a:spLocks noChangeArrowheads="1"/>
        </xdr:cNvSpPr>
      </xdr:nvSpPr>
      <xdr:spPr>
        <a:xfrm>
          <a:off x="695325" y="65627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9550"/>
    <xdr:sp fLocksText="0">
      <xdr:nvSpPr>
        <xdr:cNvPr id="9" name="Text Box 11"/>
        <xdr:cNvSpPr txBox="1">
          <a:spLocks noChangeArrowheads="1"/>
        </xdr:cNvSpPr>
      </xdr:nvSpPr>
      <xdr:spPr>
        <a:xfrm>
          <a:off x="0" y="6562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9550"/>
    <xdr:sp fLocksText="0">
      <xdr:nvSpPr>
        <xdr:cNvPr id="10" name="Text Box 12"/>
        <xdr:cNvSpPr txBox="1">
          <a:spLocks noChangeArrowheads="1"/>
        </xdr:cNvSpPr>
      </xdr:nvSpPr>
      <xdr:spPr>
        <a:xfrm>
          <a:off x="0" y="6562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9550"/>
    <xdr:sp fLocksText="0">
      <xdr:nvSpPr>
        <xdr:cNvPr id="11" name="Text Box 13"/>
        <xdr:cNvSpPr txBox="1">
          <a:spLocks noChangeArrowheads="1"/>
        </xdr:cNvSpPr>
      </xdr:nvSpPr>
      <xdr:spPr>
        <a:xfrm>
          <a:off x="0" y="6562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12</xdr:row>
      <xdr:rowOff>0</xdr:rowOff>
    </xdr:from>
    <xdr:to>
      <xdr:col>3</xdr:col>
      <xdr:colOff>0</xdr:colOff>
      <xdr:row>12</xdr:row>
      <xdr:rowOff>0</xdr:rowOff>
    </xdr:to>
    <xdr:sp>
      <xdr:nvSpPr>
        <xdr:cNvPr id="12" name="AutoShape 14"/>
        <xdr:cNvSpPr>
          <a:spLocks/>
        </xdr:cNvSpPr>
      </xdr:nvSpPr>
      <xdr:spPr>
        <a:xfrm>
          <a:off x="3781425" y="6896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12</xdr:row>
      <xdr:rowOff>0</xdr:rowOff>
    </xdr:from>
    <xdr:ext cx="95250" cy="209550"/>
    <xdr:sp fLocksText="0">
      <xdr:nvSpPr>
        <xdr:cNvPr id="13" name="Text Box 15"/>
        <xdr:cNvSpPr txBox="1">
          <a:spLocks noChangeArrowheads="1"/>
        </xdr:cNvSpPr>
      </xdr:nvSpPr>
      <xdr:spPr>
        <a:xfrm>
          <a:off x="3781425" y="689610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95250" cy="209550"/>
    <xdr:sp fLocksText="0">
      <xdr:nvSpPr>
        <xdr:cNvPr id="14" name="Text Box 16"/>
        <xdr:cNvSpPr txBox="1">
          <a:spLocks noChangeArrowheads="1"/>
        </xdr:cNvSpPr>
      </xdr:nvSpPr>
      <xdr:spPr>
        <a:xfrm>
          <a:off x="3781425" y="689610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95250" cy="209550"/>
    <xdr:sp fLocksText="0">
      <xdr:nvSpPr>
        <xdr:cNvPr id="15" name="Text Box 17"/>
        <xdr:cNvSpPr txBox="1">
          <a:spLocks noChangeArrowheads="1"/>
        </xdr:cNvSpPr>
      </xdr:nvSpPr>
      <xdr:spPr>
        <a:xfrm>
          <a:off x="3781425" y="689610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95250" cy="209550"/>
    <xdr:sp fLocksText="0">
      <xdr:nvSpPr>
        <xdr:cNvPr id="16" name="Text Box 18"/>
        <xdr:cNvSpPr txBox="1">
          <a:spLocks noChangeArrowheads="1"/>
        </xdr:cNvSpPr>
      </xdr:nvSpPr>
      <xdr:spPr>
        <a:xfrm>
          <a:off x="3781425" y="689610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76200" cy="200025"/>
    <xdr:sp fLocksText="0">
      <xdr:nvSpPr>
        <xdr:cNvPr id="1" name="Text Box 2"/>
        <xdr:cNvSpPr txBox="1">
          <a:spLocks noChangeArrowheads="1"/>
        </xdr:cNvSpPr>
      </xdr:nvSpPr>
      <xdr:spPr>
        <a:xfrm>
          <a:off x="514350" y="960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2" name="Text Box 3"/>
        <xdr:cNvSpPr txBox="1">
          <a:spLocks noChangeArrowheads="1"/>
        </xdr:cNvSpPr>
      </xdr:nvSpPr>
      <xdr:spPr>
        <a:xfrm>
          <a:off x="514350" y="960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3" name="Text Box 4"/>
        <xdr:cNvSpPr txBox="1">
          <a:spLocks noChangeArrowheads="1"/>
        </xdr:cNvSpPr>
      </xdr:nvSpPr>
      <xdr:spPr>
        <a:xfrm>
          <a:off x="514350" y="960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4" name="Text Box 5"/>
        <xdr:cNvSpPr txBox="1">
          <a:spLocks noChangeArrowheads="1"/>
        </xdr:cNvSpPr>
      </xdr:nvSpPr>
      <xdr:spPr>
        <a:xfrm>
          <a:off x="514350" y="960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5" name="Text Box 7"/>
        <xdr:cNvSpPr txBox="1">
          <a:spLocks noChangeArrowheads="1"/>
        </xdr:cNvSpPr>
      </xdr:nvSpPr>
      <xdr:spPr>
        <a:xfrm>
          <a:off x="514350" y="960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6" name="Text Box 8"/>
        <xdr:cNvSpPr txBox="1">
          <a:spLocks noChangeArrowheads="1"/>
        </xdr:cNvSpPr>
      </xdr:nvSpPr>
      <xdr:spPr>
        <a:xfrm>
          <a:off x="514350" y="960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7" name="Text Box 9"/>
        <xdr:cNvSpPr txBox="1">
          <a:spLocks noChangeArrowheads="1"/>
        </xdr:cNvSpPr>
      </xdr:nvSpPr>
      <xdr:spPr>
        <a:xfrm>
          <a:off x="514350" y="960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8" name="Text Box 10"/>
        <xdr:cNvSpPr txBox="1">
          <a:spLocks noChangeArrowheads="1"/>
        </xdr:cNvSpPr>
      </xdr:nvSpPr>
      <xdr:spPr>
        <a:xfrm>
          <a:off x="514350" y="960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9" name="Text Box 11"/>
        <xdr:cNvSpPr txBox="1">
          <a:spLocks noChangeArrowheads="1"/>
        </xdr:cNvSpPr>
      </xdr:nvSpPr>
      <xdr:spPr>
        <a:xfrm>
          <a:off x="0" y="96012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10" name="Text Box 12"/>
        <xdr:cNvSpPr txBox="1">
          <a:spLocks noChangeArrowheads="1"/>
        </xdr:cNvSpPr>
      </xdr:nvSpPr>
      <xdr:spPr>
        <a:xfrm>
          <a:off x="0" y="96012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11" name="Text Box 13"/>
        <xdr:cNvSpPr txBox="1">
          <a:spLocks noChangeArrowheads="1"/>
        </xdr:cNvSpPr>
      </xdr:nvSpPr>
      <xdr:spPr>
        <a:xfrm>
          <a:off x="0" y="96012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11</xdr:row>
      <xdr:rowOff>0</xdr:rowOff>
    </xdr:from>
    <xdr:ext cx="85725" cy="180975"/>
    <xdr:sp fLocksText="0">
      <xdr:nvSpPr>
        <xdr:cNvPr id="12" name="Text Box 15"/>
        <xdr:cNvSpPr txBox="1">
          <a:spLocks noChangeArrowheads="1"/>
        </xdr:cNvSpPr>
      </xdr:nvSpPr>
      <xdr:spPr>
        <a:xfrm>
          <a:off x="161925" y="962025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0" cy="180975"/>
    <xdr:sp fLocksText="0">
      <xdr:nvSpPr>
        <xdr:cNvPr id="13" name="Text Box 16"/>
        <xdr:cNvSpPr txBox="1">
          <a:spLocks noChangeArrowheads="1"/>
        </xdr:cNvSpPr>
      </xdr:nvSpPr>
      <xdr:spPr>
        <a:xfrm>
          <a:off x="3933825" y="96202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14" name="Text Box 18"/>
        <xdr:cNvSpPr txBox="1">
          <a:spLocks noChangeArrowheads="1"/>
        </xdr:cNvSpPr>
      </xdr:nvSpPr>
      <xdr:spPr>
        <a:xfrm>
          <a:off x="514350" y="960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15" name="Text Box 19"/>
        <xdr:cNvSpPr txBox="1">
          <a:spLocks noChangeArrowheads="1"/>
        </xdr:cNvSpPr>
      </xdr:nvSpPr>
      <xdr:spPr>
        <a:xfrm>
          <a:off x="514350" y="960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16" name="Text Box 20"/>
        <xdr:cNvSpPr txBox="1">
          <a:spLocks noChangeArrowheads="1"/>
        </xdr:cNvSpPr>
      </xdr:nvSpPr>
      <xdr:spPr>
        <a:xfrm>
          <a:off x="514350" y="960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17" name="Text Box 21"/>
        <xdr:cNvSpPr txBox="1">
          <a:spLocks noChangeArrowheads="1"/>
        </xdr:cNvSpPr>
      </xdr:nvSpPr>
      <xdr:spPr>
        <a:xfrm>
          <a:off x="514350" y="960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18" name="Text Box 23"/>
        <xdr:cNvSpPr txBox="1">
          <a:spLocks noChangeArrowheads="1"/>
        </xdr:cNvSpPr>
      </xdr:nvSpPr>
      <xdr:spPr>
        <a:xfrm>
          <a:off x="514350" y="960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19" name="Text Box 24"/>
        <xdr:cNvSpPr txBox="1">
          <a:spLocks noChangeArrowheads="1"/>
        </xdr:cNvSpPr>
      </xdr:nvSpPr>
      <xdr:spPr>
        <a:xfrm>
          <a:off x="514350" y="960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20" name="Text Box 25"/>
        <xdr:cNvSpPr txBox="1">
          <a:spLocks noChangeArrowheads="1"/>
        </xdr:cNvSpPr>
      </xdr:nvSpPr>
      <xdr:spPr>
        <a:xfrm>
          <a:off x="514350" y="960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21" name="Text Box 26"/>
        <xdr:cNvSpPr txBox="1">
          <a:spLocks noChangeArrowheads="1"/>
        </xdr:cNvSpPr>
      </xdr:nvSpPr>
      <xdr:spPr>
        <a:xfrm>
          <a:off x="514350" y="960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11</xdr:row>
      <xdr:rowOff>0</xdr:rowOff>
    </xdr:from>
    <xdr:ext cx="85725" cy="180975"/>
    <xdr:sp fLocksText="0">
      <xdr:nvSpPr>
        <xdr:cNvPr id="22" name="Text Box 28"/>
        <xdr:cNvSpPr txBox="1">
          <a:spLocks noChangeArrowheads="1"/>
        </xdr:cNvSpPr>
      </xdr:nvSpPr>
      <xdr:spPr>
        <a:xfrm>
          <a:off x="161925" y="962025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0" cy="180975"/>
    <xdr:sp fLocksText="0">
      <xdr:nvSpPr>
        <xdr:cNvPr id="23" name="Text Box 29"/>
        <xdr:cNvSpPr txBox="1">
          <a:spLocks noChangeArrowheads="1"/>
        </xdr:cNvSpPr>
      </xdr:nvSpPr>
      <xdr:spPr>
        <a:xfrm>
          <a:off x="3933825" y="96202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F21"/>
  <sheetViews>
    <sheetView zoomScale="90" zoomScaleNormal="90" workbookViewId="0" topLeftCell="A1">
      <selection activeCell="C14" sqref="C14"/>
    </sheetView>
  </sheetViews>
  <sheetFormatPr defaultColWidth="9.140625" defaultRowHeight="12.75"/>
  <cols>
    <col min="1" max="1" width="2.421875" style="0" customWidth="1"/>
    <col min="2" max="2" width="6.28125" style="0" customWidth="1"/>
    <col min="3" max="3" width="49.7109375" style="0" customWidth="1"/>
    <col min="4" max="4" width="9.421875" style="8" customWidth="1"/>
    <col min="5" max="5" width="16.7109375" style="8" customWidth="1"/>
    <col min="6" max="6" width="16.7109375" style="5" customWidth="1"/>
  </cols>
  <sheetData>
    <row r="1" spans="2:6" ht="33" customHeight="1">
      <c r="B1" s="84" t="s">
        <v>8</v>
      </c>
      <c r="C1" s="85"/>
      <c r="D1" s="85"/>
      <c r="E1" s="85"/>
      <c r="F1" s="86"/>
    </row>
    <row r="2" spans="2:6" ht="36" customHeight="1">
      <c r="B2" s="87" t="s">
        <v>4</v>
      </c>
      <c r="C2" s="88"/>
      <c r="D2" s="95"/>
      <c r="E2" s="12" t="s">
        <v>2</v>
      </c>
      <c r="F2" s="12" t="s">
        <v>3</v>
      </c>
    </row>
    <row r="3" spans="2:6" ht="24" customHeight="1">
      <c r="B3" s="89"/>
      <c r="C3" s="90"/>
      <c r="D3" s="96"/>
      <c r="E3" s="6">
        <v>2017</v>
      </c>
      <c r="F3" s="6">
        <v>2017</v>
      </c>
    </row>
    <row r="4" spans="2:6" ht="30" customHeight="1">
      <c r="B4" s="91" t="s">
        <v>6</v>
      </c>
      <c r="C4" s="92"/>
      <c r="D4" s="36"/>
      <c r="E4" s="16">
        <f>ØK!E9</f>
        <v>0</v>
      </c>
      <c r="F4" s="16">
        <f>ØK!F9</f>
        <v>0</v>
      </c>
    </row>
    <row r="5" spans="2:6" ht="30" customHeight="1">
      <c r="B5" s="93" t="s">
        <v>9</v>
      </c>
      <c r="C5" s="94"/>
      <c r="D5" s="10"/>
      <c r="E5" s="17">
        <f>SUM('P&amp;T'!E9)</f>
        <v>0</v>
      </c>
      <c r="F5" s="17">
        <f>SUM('P&amp;T'!F9)</f>
        <v>0</v>
      </c>
    </row>
    <row r="6" spans="2:6" ht="30" customHeight="1">
      <c r="B6" s="93" t="s">
        <v>10</v>
      </c>
      <c r="C6" s="94"/>
      <c r="D6" s="10"/>
      <c r="E6" s="17">
        <f>'B &amp; U'!E19</f>
        <v>2.5</v>
      </c>
      <c r="F6" s="17">
        <f>'B &amp; U'!F19</f>
        <v>-5.3999999999999995</v>
      </c>
    </row>
    <row r="7" spans="2:6" ht="30" customHeight="1">
      <c r="B7" s="93" t="s">
        <v>11</v>
      </c>
      <c r="C7" s="94"/>
      <c r="D7" s="10"/>
      <c r="E7" s="17">
        <f>'K &amp; F'!E12</f>
        <v>0</v>
      </c>
      <c r="F7" s="17">
        <f>'K &amp; F'!F12</f>
        <v>0</v>
      </c>
    </row>
    <row r="8" spans="2:6" ht="30" customHeight="1">
      <c r="B8" s="93" t="s">
        <v>12</v>
      </c>
      <c r="C8" s="94"/>
      <c r="D8" s="10"/>
      <c r="E8" s="17">
        <f>SUM('S&amp;S'!E12)</f>
        <v>3.6</v>
      </c>
      <c r="F8" s="17">
        <f>SUM('S&amp;S'!F12)</f>
        <v>0</v>
      </c>
    </row>
    <row r="9" spans="2:6" ht="30" customHeight="1">
      <c r="B9" s="93" t="s">
        <v>13</v>
      </c>
      <c r="C9" s="94"/>
      <c r="D9" s="10"/>
      <c r="E9" s="17">
        <f>'A&amp;I'!E10</f>
        <v>0</v>
      </c>
      <c r="F9" s="17">
        <f>'A&amp;I'!F10</f>
        <v>0</v>
      </c>
    </row>
    <row r="10" spans="2:6" ht="30" customHeight="1">
      <c r="B10" s="99"/>
      <c r="C10" s="100"/>
      <c r="D10" s="9"/>
      <c r="E10" s="16"/>
      <c r="F10" s="16"/>
    </row>
    <row r="11" spans="2:6" ht="30" customHeight="1">
      <c r="B11" s="97" t="s">
        <v>0</v>
      </c>
      <c r="C11" s="98"/>
      <c r="D11" s="11"/>
      <c r="E11" s="18">
        <f>SUM(E4:E10)</f>
        <v>6.1</v>
      </c>
      <c r="F11" s="18">
        <f>SUM(F4:F10)</f>
        <v>-5.3999999999999995</v>
      </c>
    </row>
    <row r="12" spans="2:6" ht="30" customHeight="1">
      <c r="B12" s="37" t="s">
        <v>5</v>
      </c>
      <c r="C12" s="38"/>
      <c r="D12" s="39"/>
      <c r="E12" s="41">
        <f>E11+F11</f>
        <v>0.7000000000000002</v>
      </c>
      <c r="F12" s="40" t="s">
        <v>7</v>
      </c>
    </row>
    <row r="13" spans="2:6" ht="34.5" customHeight="1">
      <c r="B13" s="73"/>
      <c r="C13" s="74"/>
      <c r="D13" s="74"/>
      <c r="E13" s="71"/>
      <c r="F13" s="72"/>
    </row>
    <row r="14" spans="2:6" ht="34.5" customHeight="1">
      <c r="B14" s="73"/>
      <c r="C14" s="74"/>
      <c r="D14" s="74"/>
      <c r="E14" s="71"/>
      <c r="F14" s="72"/>
    </row>
    <row r="15" spans="2:6" ht="34.5" customHeight="1">
      <c r="B15" s="73"/>
      <c r="C15" s="74"/>
      <c r="D15" s="74"/>
      <c r="E15" s="71"/>
      <c r="F15" s="72"/>
    </row>
    <row r="16" spans="2:6" ht="30" customHeight="1" thickBot="1">
      <c r="B16" s="62"/>
      <c r="C16" s="70"/>
      <c r="D16" s="47"/>
      <c r="E16" s="48"/>
      <c r="F16" s="49"/>
    </row>
    <row r="17" spans="2:6" ht="19.5" thickTop="1">
      <c r="B17" s="22"/>
      <c r="C17" s="54"/>
      <c r="D17" s="29"/>
      <c r="E17" s="28"/>
      <c r="F17" s="4"/>
    </row>
    <row r="18" spans="2:6" ht="18.75">
      <c r="B18" s="22"/>
      <c r="C18" s="54"/>
      <c r="D18" s="29"/>
      <c r="E18" s="28"/>
      <c r="F18" s="4"/>
    </row>
    <row r="19" spans="2:5" ht="17.25">
      <c r="B19" s="22"/>
      <c r="C19" s="54"/>
      <c r="D19" s="29"/>
      <c r="E19" s="28"/>
    </row>
    <row r="20" spans="2:5" ht="17.25">
      <c r="B20" s="22"/>
      <c r="C20" s="15"/>
      <c r="D20" s="29"/>
      <c r="E20" s="28"/>
    </row>
    <row r="21" spans="2:5" ht="17.25">
      <c r="B21" s="22"/>
      <c r="C21" s="15"/>
      <c r="D21" s="29"/>
      <c r="E21" s="28"/>
    </row>
  </sheetData>
  <sheetProtection/>
  <mergeCells count="11">
    <mergeCell ref="B11:C11"/>
    <mergeCell ref="B6:C6"/>
    <mergeCell ref="B7:C7"/>
    <mergeCell ref="B8:C8"/>
    <mergeCell ref="B10:C10"/>
    <mergeCell ref="B1:F1"/>
    <mergeCell ref="B2:C3"/>
    <mergeCell ref="B4:C4"/>
    <mergeCell ref="B5:C5"/>
    <mergeCell ref="D2:D3"/>
    <mergeCell ref="B9:C9"/>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28. februar 2017
</oddHeader>
    <oddFooter>&amp;L&amp;8Nr. 38061-17 sag.nr. 2692-17&amp;Rside  &amp;P</oddFooter>
  </headerFooter>
  <drawing r:id="rId1"/>
</worksheet>
</file>

<file path=xl/worksheets/sheet2.xml><?xml version="1.0" encoding="utf-8"?>
<worksheet xmlns="http://schemas.openxmlformats.org/spreadsheetml/2006/main" xmlns:r="http://schemas.openxmlformats.org/officeDocument/2006/relationships">
  <dimension ref="B1:F12"/>
  <sheetViews>
    <sheetView zoomScale="90" zoomScaleNormal="90" workbookViewId="0" topLeftCell="A1">
      <selection activeCell="C14" sqref="C14"/>
    </sheetView>
  </sheetViews>
  <sheetFormatPr defaultColWidth="9.140625" defaultRowHeight="12.75"/>
  <cols>
    <col min="1" max="1" width="2.421875" style="0" customWidth="1"/>
    <col min="2" max="2" width="6.8515625" style="0" customWidth="1"/>
    <col min="3" max="3" width="50.00390625" style="8" customWidth="1"/>
    <col min="4" max="4" width="13.421875" style="20" customWidth="1"/>
    <col min="5" max="5" width="16.7109375" style="21" customWidth="1"/>
    <col min="6" max="6" width="17.28125" style="0" customWidth="1"/>
    <col min="7" max="7" width="21.421875" style="0" customWidth="1"/>
    <col min="8" max="8" width="9.28125" style="0" hidden="1" customWidth="1"/>
  </cols>
  <sheetData>
    <row r="1" spans="2:6" ht="33" customHeight="1">
      <c r="B1" s="84" t="s">
        <v>8</v>
      </c>
      <c r="C1" s="101"/>
      <c r="D1" s="101"/>
      <c r="E1" s="101"/>
      <c r="F1" s="102"/>
    </row>
    <row r="2" spans="2:6" ht="33.75" customHeight="1">
      <c r="B2" s="103" t="s">
        <v>6</v>
      </c>
      <c r="C2" s="104"/>
      <c r="D2" s="25"/>
      <c r="E2" s="26" t="s">
        <v>2</v>
      </c>
      <c r="F2" s="19" t="s">
        <v>3</v>
      </c>
    </row>
    <row r="3" spans="2:6" ht="30" customHeight="1">
      <c r="B3" s="105"/>
      <c r="C3" s="106"/>
      <c r="D3" s="27" t="s">
        <v>1</v>
      </c>
      <c r="E3" s="24">
        <v>2017</v>
      </c>
      <c r="F3" s="24">
        <v>2017</v>
      </c>
    </row>
    <row r="4" spans="2:6" ht="30" customHeight="1">
      <c r="B4" s="66"/>
      <c r="C4" s="52" t="s">
        <v>30</v>
      </c>
      <c r="D4" s="53"/>
      <c r="E4" s="75"/>
      <c r="F4" s="75"/>
    </row>
    <row r="5" spans="2:6" ht="30" customHeight="1">
      <c r="B5" s="66"/>
      <c r="C5" s="52"/>
      <c r="D5" s="53"/>
      <c r="E5" s="75"/>
      <c r="F5" s="75"/>
    </row>
    <row r="6" spans="2:6" ht="30" customHeight="1">
      <c r="B6" s="66"/>
      <c r="C6" s="52"/>
      <c r="D6" s="53"/>
      <c r="E6" s="75"/>
      <c r="F6" s="75"/>
    </row>
    <row r="7" spans="2:6" ht="30" customHeight="1">
      <c r="B7" s="66"/>
      <c r="C7" s="52"/>
      <c r="D7" s="53"/>
      <c r="E7" s="75"/>
      <c r="F7" s="75"/>
    </row>
    <row r="8" spans="2:6" s="1" customFormat="1" ht="26.25" customHeight="1">
      <c r="B8" s="67"/>
      <c r="C8" s="52"/>
      <c r="D8" s="53"/>
      <c r="E8" s="75"/>
      <c r="F8" s="75"/>
    </row>
    <row r="9" spans="2:6" s="1" customFormat="1" ht="26.25" customHeight="1" thickBot="1">
      <c r="B9" s="63" t="s">
        <v>0</v>
      </c>
      <c r="C9" s="46"/>
      <c r="D9" s="45"/>
      <c r="E9" s="45">
        <f>SUM(E4:E8)</f>
        <v>0</v>
      </c>
      <c r="F9" s="45">
        <f>SUM(F4:F8)</f>
        <v>0</v>
      </c>
    </row>
    <row r="10" ht="13.5" thickTop="1"/>
    <row r="11" ht="12.75">
      <c r="B11" s="55"/>
    </row>
    <row r="12" ht="12.75">
      <c r="B12" s="55"/>
    </row>
  </sheetData>
  <sheetProtection/>
  <mergeCells count="2">
    <mergeCell ref="B1:F1"/>
    <mergeCell ref="B2:C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28. februar 2017
</oddHeader>
    <oddFooter>&amp;L&amp;8Nr. 38061-17 sag.nr. 2692-17&amp;Rside  &amp;P</oddFooter>
  </headerFooter>
  <drawing r:id="rId1"/>
</worksheet>
</file>

<file path=xl/worksheets/sheet3.xml><?xml version="1.0" encoding="utf-8"?>
<worksheet xmlns="http://schemas.openxmlformats.org/spreadsheetml/2006/main" xmlns:r="http://schemas.openxmlformats.org/officeDocument/2006/relationships">
  <dimension ref="B1:F16"/>
  <sheetViews>
    <sheetView zoomScale="90" zoomScaleNormal="90" workbookViewId="0" topLeftCell="A1">
      <selection activeCell="C14" sqref="C14"/>
    </sheetView>
  </sheetViews>
  <sheetFormatPr defaultColWidth="9.140625" defaultRowHeight="12.75"/>
  <cols>
    <col min="1" max="1" width="2.421875" style="0" customWidth="1"/>
    <col min="2" max="2" width="6.28125" style="0" customWidth="1"/>
    <col min="3" max="3" width="46.28125" style="0" customWidth="1"/>
    <col min="4" max="4" width="11.00390625" style="8" customWidth="1"/>
    <col min="5" max="5" width="16.7109375" style="8" customWidth="1"/>
    <col min="6" max="6" width="16.7109375" style="5" customWidth="1"/>
  </cols>
  <sheetData>
    <row r="1" spans="2:6" ht="33" customHeight="1">
      <c r="B1" s="84" t="s">
        <v>8</v>
      </c>
      <c r="C1" s="85"/>
      <c r="D1" s="85"/>
      <c r="E1" s="85"/>
      <c r="F1" s="86"/>
    </row>
    <row r="2" spans="2:6" ht="36" customHeight="1">
      <c r="B2" s="87" t="s">
        <v>9</v>
      </c>
      <c r="C2" s="109"/>
      <c r="D2" s="111" t="s">
        <v>1</v>
      </c>
      <c r="E2" s="12" t="s">
        <v>2</v>
      </c>
      <c r="F2" s="12" t="s">
        <v>3</v>
      </c>
    </row>
    <row r="3" spans="2:6" ht="24" customHeight="1">
      <c r="B3" s="89"/>
      <c r="C3" s="110"/>
      <c r="D3" s="112"/>
      <c r="E3" s="6">
        <v>2017</v>
      </c>
      <c r="F3" s="6">
        <v>2017</v>
      </c>
    </row>
    <row r="4" spans="2:6" s="1" customFormat="1" ht="27" customHeight="1">
      <c r="B4" s="67"/>
      <c r="C4" s="32" t="s">
        <v>14</v>
      </c>
      <c r="D4" s="33"/>
      <c r="E4" s="34">
        <v>0</v>
      </c>
      <c r="F4" s="35">
        <v>0</v>
      </c>
    </row>
    <row r="5" spans="2:6" s="1" customFormat="1" ht="27" customHeight="1">
      <c r="B5" s="67"/>
      <c r="C5" s="32"/>
      <c r="D5" s="33"/>
      <c r="E5" s="34"/>
      <c r="F5" s="35"/>
    </row>
    <row r="6" spans="2:6" s="1" customFormat="1" ht="27" customHeight="1">
      <c r="B6" s="67"/>
      <c r="C6" s="32"/>
      <c r="D6" s="33"/>
      <c r="E6" s="34"/>
      <c r="F6" s="35"/>
    </row>
    <row r="7" spans="2:6" s="1" customFormat="1" ht="27" customHeight="1">
      <c r="B7" s="67"/>
      <c r="C7" s="32"/>
      <c r="D7" s="33"/>
      <c r="E7" s="34"/>
      <c r="F7" s="35"/>
    </row>
    <row r="8" spans="2:6" s="1" customFormat="1" ht="27" customHeight="1">
      <c r="B8" s="67"/>
      <c r="C8" s="32"/>
      <c r="D8" s="33"/>
      <c r="E8" s="34"/>
      <c r="F8" s="35"/>
    </row>
    <row r="9" spans="2:6" s="1" customFormat="1" ht="27" customHeight="1" thickBot="1">
      <c r="B9" s="107" t="s">
        <v>0</v>
      </c>
      <c r="C9" s="108"/>
      <c r="D9" s="44"/>
      <c r="E9" s="45">
        <f>SUM(E4:E8)</f>
        <v>0</v>
      </c>
      <c r="F9" s="45">
        <f>SUM(F4:F8)</f>
        <v>0</v>
      </c>
    </row>
    <row r="10" ht="13.5" thickTop="1"/>
    <row r="11" ht="12.75"/>
    <row r="14" ht="15">
      <c r="C14" s="69"/>
    </row>
    <row r="16" ht="12.75">
      <c r="E16" s="68"/>
    </row>
  </sheetData>
  <sheetProtection/>
  <mergeCells count="4">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28. februar 2017
</oddHeader>
    <oddFooter>&amp;L&amp;8Nr. 38061-17 sag.nr. 2692-17&amp;Rside  &amp;P</oddFooter>
  </headerFooter>
  <drawing r:id="rId1"/>
</worksheet>
</file>

<file path=xl/worksheets/sheet4.xml><?xml version="1.0" encoding="utf-8"?>
<worksheet xmlns="http://schemas.openxmlformats.org/spreadsheetml/2006/main" xmlns:r="http://schemas.openxmlformats.org/officeDocument/2006/relationships">
  <dimension ref="B1:F19"/>
  <sheetViews>
    <sheetView tabSelected="1" zoomScale="90" zoomScaleNormal="90" workbookViewId="0" topLeftCell="A1">
      <selection activeCell="F9" sqref="F9"/>
    </sheetView>
  </sheetViews>
  <sheetFormatPr defaultColWidth="9.140625" defaultRowHeight="12.75"/>
  <cols>
    <col min="1" max="1" width="2.421875" style="0" customWidth="1"/>
    <col min="2" max="2" width="7.00390625" style="0" customWidth="1"/>
    <col min="3" max="3" width="51.00390625" style="0" customWidth="1"/>
    <col min="4" max="4" width="11.7109375" style="8" customWidth="1"/>
    <col min="5" max="5" width="16.7109375" style="8" customWidth="1"/>
    <col min="6" max="6" width="16.00390625" style="5" customWidth="1"/>
  </cols>
  <sheetData>
    <row r="1" spans="2:6" ht="33" customHeight="1">
      <c r="B1" s="84" t="s">
        <v>8</v>
      </c>
      <c r="C1" s="85"/>
      <c r="D1" s="85"/>
      <c r="E1" s="85"/>
      <c r="F1" s="86"/>
    </row>
    <row r="2" spans="2:6" ht="36" customHeight="1">
      <c r="B2" s="87" t="s">
        <v>10</v>
      </c>
      <c r="C2" s="109"/>
      <c r="D2" s="111" t="s">
        <v>1</v>
      </c>
      <c r="E2" s="12" t="s">
        <v>2</v>
      </c>
      <c r="F2" s="12" t="s">
        <v>3</v>
      </c>
    </row>
    <row r="3" spans="2:6" ht="24" customHeight="1">
      <c r="B3" s="89"/>
      <c r="C3" s="110"/>
      <c r="D3" s="112"/>
      <c r="E3" s="6">
        <v>2017</v>
      </c>
      <c r="F3" s="6">
        <v>2017</v>
      </c>
    </row>
    <row r="4" spans="2:6" ht="26.25" customHeight="1">
      <c r="B4" s="76"/>
      <c r="C4" s="80" t="s">
        <v>15</v>
      </c>
      <c r="D4" s="14"/>
      <c r="E4" s="65"/>
      <c r="F4" s="65"/>
    </row>
    <row r="5" spans="2:6" ht="66.75" customHeight="1">
      <c r="B5" s="77"/>
      <c r="C5" s="64" t="s">
        <v>16</v>
      </c>
      <c r="D5" s="14" t="s">
        <v>29</v>
      </c>
      <c r="E5" s="65"/>
      <c r="F5" s="65"/>
    </row>
    <row r="6" spans="2:6" ht="26.25" customHeight="1">
      <c r="B6" s="77"/>
      <c r="C6" s="64" t="s">
        <v>17</v>
      </c>
      <c r="D6" s="14" t="s">
        <v>29</v>
      </c>
      <c r="E6" s="65">
        <v>0.8</v>
      </c>
      <c r="F6" s="65"/>
    </row>
    <row r="7" spans="2:6" ht="26.25" customHeight="1">
      <c r="B7" s="77"/>
      <c r="C7" s="64" t="s">
        <v>18</v>
      </c>
      <c r="D7" s="14" t="s">
        <v>29</v>
      </c>
      <c r="E7" s="65"/>
      <c r="F7" s="65">
        <v>-0.2</v>
      </c>
    </row>
    <row r="8" spans="2:6" ht="26.25" customHeight="1">
      <c r="B8" s="77"/>
      <c r="C8" s="64" t="s">
        <v>19</v>
      </c>
      <c r="D8" s="14" t="s">
        <v>29</v>
      </c>
      <c r="E8" s="65"/>
      <c r="F8" s="65">
        <v>-0.9</v>
      </c>
    </row>
    <row r="9" spans="2:6" ht="26.25" customHeight="1">
      <c r="B9" s="77"/>
      <c r="C9" s="64" t="s">
        <v>20</v>
      </c>
      <c r="D9" s="14" t="s">
        <v>29</v>
      </c>
      <c r="E9" s="65"/>
      <c r="F9" s="65">
        <v>-1</v>
      </c>
    </row>
    <row r="10" spans="2:6" ht="26.25" customHeight="1">
      <c r="B10" s="77"/>
      <c r="C10" s="64" t="s">
        <v>21</v>
      </c>
      <c r="D10" s="14" t="s">
        <v>29</v>
      </c>
      <c r="E10" s="65"/>
      <c r="F10" s="65">
        <v>-0.5</v>
      </c>
    </row>
    <row r="11" spans="2:6" ht="32.25" customHeight="1">
      <c r="B11" s="77"/>
      <c r="C11" s="64" t="s">
        <v>22</v>
      </c>
      <c r="D11" s="14" t="s">
        <v>29</v>
      </c>
      <c r="E11" s="65"/>
      <c r="F11" s="65">
        <v>-2.5</v>
      </c>
    </row>
    <row r="12" spans="2:6" ht="26.25" customHeight="1">
      <c r="B12" s="77"/>
      <c r="C12" s="64" t="s">
        <v>23</v>
      </c>
      <c r="D12" s="14" t="s">
        <v>29</v>
      </c>
      <c r="E12" s="65">
        <v>0.2</v>
      </c>
      <c r="F12" s="65"/>
    </row>
    <row r="13" spans="2:6" ht="26.25" customHeight="1">
      <c r="B13" s="77"/>
      <c r="C13" s="80" t="s">
        <v>24</v>
      </c>
      <c r="D13" s="14"/>
      <c r="E13" s="65"/>
      <c r="F13" s="65"/>
    </row>
    <row r="14" spans="2:6" ht="26.25" customHeight="1">
      <c r="B14" s="77"/>
      <c r="C14" s="64" t="s">
        <v>25</v>
      </c>
      <c r="D14" s="14" t="s">
        <v>29</v>
      </c>
      <c r="E14" s="65">
        <v>0.3</v>
      </c>
      <c r="F14" s="65"/>
    </row>
    <row r="15" spans="2:6" ht="30.75" customHeight="1">
      <c r="B15" s="81"/>
      <c r="C15" s="64" t="s">
        <v>26</v>
      </c>
      <c r="D15" s="14" t="s">
        <v>29</v>
      </c>
      <c r="E15" s="65">
        <v>0.8</v>
      </c>
      <c r="F15" s="65"/>
    </row>
    <row r="16" spans="2:6" ht="26.25" customHeight="1">
      <c r="B16" s="81"/>
      <c r="C16" s="64" t="s">
        <v>27</v>
      </c>
      <c r="D16" s="14" t="s">
        <v>29</v>
      </c>
      <c r="E16" s="65"/>
      <c r="F16" s="65">
        <v>-0.3</v>
      </c>
    </row>
    <row r="17" spans="2:6" ht="26.25" customHeight="1">
      <c r="B17" s="81"/>
      <c r="C17" s="64" t="s">
        <v>28</v>
      </c>
      <c r="D17" s="14" t="s">
        <v>29</v>
      </c>
      <c r="E17" s="65">
        <v>0.4</v>
      </c>
      <c r="F17" s="65"/>
    </row>
    <row r="18" spans="2:6" ht="26.25" customHeight="1">
      <c r="B18" s="78"/>
      <c r="C18" s="64"/>
      <c r="D18" s="14"/>
      <c r="E18" s="65"/>
      <c r="F18" s="65"/>
    </row>
    <row r="19" spans="2:6" ht="27" customHeight="1" thickBot="1">
      <c r="B19" s="107" t="s">
        <v>0</v>
      </c>
      <c r="C19" s="108"/>
      <c r="D19" s="44"/>
      <c r="E19" s="45">
        <f>SUM(E4:E18)</f>
        <v>2.5</v>
      </c>
      <c r="F19" s="45">
        <f>SUM(F4:F18)</f>
        <v>-5.3999999999999995</v>
      </c>
    </row>
    <row r="20" ht="13.5" thickTop="1"/>
  </sheetData>
  <sheetProtection/>
  <mergeCells count="4">
    <mergeCell ref="B1:F1"/>
    <mergeCell ref="B2:C3"/>
    <mergeCell ref="D2:D3"/>
    <mergeCell ref="B19:C19"/>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28. februar 2017
</oddHeader>
    <oddFooter>&amp;L&amp;8Nr. 38061-17 sag.nr. 2692-17&amp;Rside  &amp;P</oddFooter>
  </headerFooter>
  <drawing r:id="rId1"/>
</worksheet>
</file>

<file path=xl/worksheets/sheet5.xml><?xml version="1.0" encoding="utf-8"?>
<worksheet xmlns="http://schemas.openxmlformats.org/spreadsheetml/2006/main" xmlns:r="http://schemas.openxmlformats.org/officeDocument/2006/relationships">
  <dimension ref="B1:F13"/>
  <sheetViews>
    <sheetView zoomScale="90" zoomScaleNormal="90" workbookViewId="0" topLeftCell="A1">
      <selection activeCell="C14" sqref="C14"/>
    </sheetView>
  </sheetViews>
  <sheetFormatPr defaultColWidth="9.140625" defaultRowHeight="12.75"/>
  <cols>
    <col min="1" max="1" width="2.421875" style="0" customWidth="1"/>
    <col min="2" max="2" width="7.421875" style="0" customWidth="1"/>
    <col min="3" max="3" width="46.28125" style="0" customWidth="1"/>
    <col min="4" max="4" width="11.00390625" style="8" customWidth="1"/>
    <col min="5" max="5" width="16.7109375" style="8" customWidth="1"/>
    <col min="6" max="6" width="16.7109375" style="5" customWidth="1"/>
  </cols>
  <sheetData>
    <row r="1" spans="2:6" ht="34.5" customHeight="1">
      <c r="B1" s="84" t="s">
        <v>8</v>
      </c>
      <c r="C1" s="85"/>
      <c r="D1" s="85"/>
      <c r="E1" s="85"/>
      <c r="F1" s="86"/>
    </row>
    <row r="2" spans="2:6" ht="26.25">
      <c r="B2" s="87" t="s">
        <v>11</v>
      </c>
      <c r="C2" s="109"/>
      <c r="D2" s="111" t="s">
        <v>1</v>
      </c>
      <c r="E2" s="12" t="s">
        <v>2</v>
      </c>
      <c r="F2" s="12" t="s">
        <v>3</v>
      </c>
    </row>
    <row r="3" spans="2:6" ht="17.25">
      <c r="B3" s="89"/>
      <c r="C3" s="110"/>
      <c r="D3" s="112"/>
      <c r="E3" s="6">
        <v>2017</v>
      </c>
      <c r="F3" s="6">
        <v>2017</v>
      </c>
    </row>
    <row r="4" spans="2:6" s="1" customFormat="1" ht="15">
      <c r="B4" s="31"/>
      <c r="C4" s="32"/>
      <c r="D4" s="33"/>
      <c r="E4" s="34"/>
      <c r="F4" s="35"/>
    </row>
    <row r="5" spans="2:6" s="1" customFormat="1" ht="21.75" customHeight="1">
      <c r="B5" s="31"/>
      <c r="C5" s="32" t="s">
        <v>30</v>
      </c>
      <c r="D5" s="33"/>
      <c r="E5" s="34"/>
      <c r="F5" s="35"/>
    </row>
    <row r="6" spans="2:6" s="1" customFormat="1" ht="15">
      <c r="B6" s="31"/>
      <c r="C6" s="32"/>
      <c r="D6" s="33"/>
      <c r="E6" s="34"/>
      <c r="F6" s="35"/>
    </row>
    <row r="7" spans="2:6" s="1" customFormat="1" ht="15">
      <c r="B7" s="31"/>
      <c r="C7" s="32"/>
      <c r="D7" s="33"/>
      <c r="E7" s="34"/>
      <c r="F7" s="35"/>
    </row>
    <row r="8" spans="2:6" s="1" customFormat="1" ht="22.5" customHeight="1">
      <c r="B8" s="31"/>
      <c r="C8" s="32"/>
      <c r="D8" s="33"/>
      <c r="E8" s="34"/>
      <c r="F8" s="35"/>
    </row>
    <row r="9" spans="2:6" s="1" customFormat="1" ht="22.5" customHeight="1">
      <c r="B9" s="31"/>
      <c r="C9" s="32"/>
      <c r="D9" s="33"/>
      <c r="E9" s="34"/>
      <c r="F9" s="35"/>
    </row>
    <row r="10" spans="2:6" s="1" customFormat="1" ht="26.25" customHeight="1">
      <c r="B10" s="31"/>
      <c r="C10" s="32"/>
      <c r="D10" s="33"/>
      <c r="E10" s="34"/>
      <c r="F10" s="35"/>
    </row>
    <row r="11" spans="2:6" s="1" customFormat="1" ht="26.25" customHeight="1">
      <c r="B11" s="31"/>
      <c r="C11" s="32"/>
      <c r="D11" s="33"/>
      <c r="E11" s="34"/>
      <c r="F11" s="35"/>
    </row>
    <row r="12" spans="2:6" s="1" customFormat="1" ht="26.25" customHeight="1" thickBot="1">
      <c r="B12" s="107" t="s">
        <v>0</v>
      </c>
      <c r="C12" s="108"/>
      <c r="D12" s="44"/>
      <c r="E12" s="45">
        <f>SUM(E4:E11)</f>
        <v>0</v>
      </c>
      <c r="F12" s="45">
        <f>SUM(F4:F11)</f>
        <v>0</v>
      </c>
    </row>
    <row r="13" spans="3:6" ht="18.75" thickTop="1">
      <c r="C13" s="2"/>
      <c r="D13" s="7"/>
      <c r="E13" s="7"/>
      <c r="F13" s="3"/>
    </row>
  </sheetData>
  <sheetProtection/>
  <mergeCells count="4">
    <mergeCell ref="B12:C12"/>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28. februar 2017
</oddHeader>
    <oddFooter>&amp;L&amp;8Nr. 38061-17 sag.nr. 2692-17&amp;Rside  &amp;P</oddFooter>
  </headerFooter>
  <drawing r:id="rId1"/>
</worksheet>
</file>

<file path=xl/worksheets/sheet6.xml><?xml version="1.0" encoding="utf-8"?>
<worksheet xmlns="http://schemas.openxmlformats.org/spreadsheetml/2006/main" xmlns:r="http://schemas.openxmlformats.org/officeDocument/2006/relationships">
  <dimension ref="B1:IU13"/>
  <sheetViews>
    <sheetView zoomScale="90" zoomScaleNormal="90" workbookViewId="0" topLeftCell="A4">
      <selection activeCell="C14" sqref="C14"/>
    </sheetView>
  </sheetViews>
  <sheetFormatPr defaultColWidth="9.140625" defaultRowHeight="12.75"/>
  <cols>
    <col min="1" max="1" width="2.421875" style="0" customWidth="1"/>
    <col min="2" max="2" width="8.00390625" style="0" customWidth="1"/>
    <col min="3" max="3" width="46.28125" style="0" customWidth="1"/>
    <col min="4" max="4" width="11.421875" style="8" customWidth="1"/>
    <col min="5" max="5" width="16.7109375" style="8" customWidth="1"/>
    <col min="6" max="6" width="16.7109375" style="5" customWidth="1"/>
    <col min="7" max="7" width="0" style="0" hidden="1" customWidth="1"/>
    <col min="8" max="8" width="11.421875" style="0" hidden="1" customWidth="1"/>
    <col min="9" max="9" width="0" style="0" hidden="1" customWidth="1"/>
  </cols>
  <sheetData>
    <row r="1" spans="2:6" ht="33" customHeight="1">
      <c r="B1" s="84" t="s">
        <v>8</v>
      </c>
      <c r="C1" s="85"/>
      <c r="D1" s="85"/>
      <c r="E1" s="85"/>
      <c r="F1" s="86"/>
    </row>
    <row r="2" spans="2:7" ht="36" customHeight="1">
      <c r="B2" s="87" t="s">
        <v>12</v>
      </c>
      <c r="C2" s="109"/>
      <c r="D2" s="111" t="s">
        <v>1</v>
      </c>
      <c r="E2" s="12" t="s">
        <v>2</v>
      </c>
      <c r="F2" s="12" t="s">
        <v>3</v>
      </c>
      <c r="G2">
        <v>2015</v>
      </c>
    </row>
    <row r="3" spans="2:9" ht="24" customHeight="1">
      <c r="B3" s="89"/>
      <c r="C3" s="110"/>
      <c r="D3" s="112"/>
      <c r="E3" s="6">
        <v>2017</v>
      </c>
      <c r="F3" s="6">
        <v>2017</v>
      </c>
      <c r="I3" s="51" t="s">
        <v>0</v>
      </c>
    </row>
    <row r="4" spans="2:15" s="1" customFormat="1" ht="100.5" customHeight="1">
      <c r="B4" s="67"/>
      <c r="C4" s="32" t="s">
        <v>40</v>
      </c>
      <c r="D4" s="33"/>
      <c r="E4" s="34"/>
      <c r="F4" s="35"/>
      <c r="I4" s="50"/>
      <c r="O4" s="61"/>
    </row>
    <row r="5" spans="2:15" s="1" customFormat="1" ht="138.75" customHeight="1">
      <c r="B5" s="67"/>
      <c r="C5" s="32" t="s">
        <v>43</v>
      </c>
      <c r="D5" s="33"/>
      <c r="E5" s="83">
        <v>3.6</v>
      </c>
      <c r="F5" s="35"/>
      <c r="I5" s="50"/>
      <c r="O5" s="61"/>
    </row>
    <row r="6" spans="2:15" s="1" customFormat="1" ht="30.75" customHeight="1">
      <c r="B6" s="67"/>
      <c r="C6" s="32" t="s">
        <v>41</v>
      </c>
      <c r="D6" s="33"/>
      <c r="E6" s="34"/>
      <c r="F6" s="35"/>
      <c r="I6" s="50"/>
      <c r="O6" s="61"/>
    </row>
    <row r="7" spans="2:15" s="1" customFormat="1" ht="30.75" customHeight="1">
      <c r="B7" s="67"/>
      <c r="C7" s="32"/>
      <c r="D7" s="33"/>
      <c r="E7" s="34"/>
      <c r="F7" s="35"/>
      <c r="I7" s="50"/>
      <c r="O7" s="61"/>
    </row>
    <row r="8" spans="2:15" s="1" customFormat="1" ht="30.75" customHeight="1">
      <c r="B8" s="67"/>
      <c r="C8" s="32"/>
      <c r="D8" s="33"/>
      <c r="E8" s="34"/>
      <c r="F8" s="35"/>
      <c r="I8" s="50"/>
      <c r="O8" s="61"/>
    </row>
    <row r="9" spans="2:15" s="1" customFormat="1" ht="30.75" customHeight="1">
      <c r="B9" s="67"/>
      <c r="C9" s="32"/>
      <c r="D9" s="33"/>
      <c r="E9" s="34"/>
      <c r="F9" s="35"/>
      <c r="I9" s="50"/>
      <c r="O9" s="61"/>
    </row>
    <row r="10" spans="2:15" s="1" customFormat="1" ht="30.75" customHeight="1">
      <c r="B10" s="67"/>
      <c r="C10" s="32"/>
      <c r="D10" s="33"/>
      <c r="E10" s="34"/>
      <c r="F10" s="35"/>
      <c r="I10" s="50"/>
      <c r="O10" s="61"/>
    </row>
    <row r="11" spans="2:15" s="1" customFormat="1" ht="30.75" customHeight="1">
      <c r="B11" s="67"/>
      <c r="C11" s="32"/>
      <c r="D11" s="33"/>
      <c r="E11" s="34"/>
      <c r="F11" s="35"/>
      <c r="I11" s="50"/>
      <c r="O11" s="61"/>
    </row>
    <row r="12" spans="2:6" s="1" customFormat="1" ht="26.25" customHeight="1" thickBot="1">
      <c r="B12" s="107" t="s">
        <v>0</v>
      </c>
      <c r="C12" s="108"/>
      <c r="D12" s="44"/>
      <c r="E12" s="45">
        <f>SUM(E4:E11)</f>
        <v>3.6</v>
      </c>
      <c r="F12" s="45">
        <f>SUM(F4:F11)</f>
        <v>0</v>
      </c>
    </row>
    <row r="13" spans="3:255" ht="18" customHeight="1" thickTop="1">
      <c r="C13" s="8"/>
      <c r="D13"/>
      <c r="E13"/>
      <c r="F13" s="8"/>
      <c r="I13" s="8"/>
      <c r="L13" s="8"/>
      <c r="O13" s="8"/>
      <c r="R13" s="8"/>
      <c r="U13" s="8"/>
      <c r="X13" s="8"/>
      <c r="AA13" s="8"/>
      <c r="AD13" s="8"/>
      <c r="AG13" s="8"/>
      <c r="AJ13" s="8"/>
      <c r="AM13" s="8"/>
      <c r="AP13" s="8"/>
      <c r="AS13" s="8"/>
      <c r="AV13" s="8"/>
      <c r="AY13" s="8"/>
      <c r="BB13" s="8"/>
      <c r="BE13" s="8"/>
      <c r="BH13" s="8"/>
      <c r="BK13" s="8"/>
      <c r="BN13" s="8"/>
      <c r="BQ13" s="8"/>
      <c r="BT13" s="8"/>
      <c r="BW13" s="8"/>
      <c r="BZ13" s="8"/>
      <c r="CC13" s="8"/>
      <c r="CF13" s="8"/>
      <c r="CI13" s="8"/>
      <c r="CL13" s="8"/>
      <c r="CO13" s="8"/>
      <c r="CR13" s="8"/>
      <c r="CU13" s="8"/>
      <c r="CX13" s="8"/>
      <c r="DA13" s="8"/>
      <c r="DD13" s="8"/>
      <c r="DG13" s="8"/>
      <c r="DJ13" s="8"/>
      <c r="DM13" s="8"/>
      <c r="DP13" s="8"/>
      <c r="DS13" s="8"/>
      <c r="DV13" s="8"/>
      <c r="DY13" s="8"/>
      <c r="EB13" s="8"/>
      <c r="EE13" s="8"/>
      <c r="EH13" s="8"/>
      <c r="EK13" s="8"/>
      <c r="EN13" s="8"/>
      <c r="EQ13" s="8"/>
      <c r="ET13" s="8"/>
      <c r="EW13" s="8"/>
      <c r="EZ13" s="8"/>
      <c r="FC13" s="8"/>
      <c r="FF13" s="8"/>
      <c r="FI13" s="8"/>
      <c r="FL13" s="8"/>
      <c r="FO13" s="8"/>
      <c r="FR13" s="8"/>
      <c r="FU13" s="8"/>
      <c r="FX13" s="8"/>
      <c r="GA13" s="8"/>
      <c r="GD13" s="8"/>
      <c r="GG13" s="8"/>
      <c r="GJ13" s="8"/>
      <c r="GM13" s="8"/>
      <c r="GP13" s="8"/>
      <c r="GS13" s="8"/>
      <c r="GV13" s="8"/>
      <c r="GY13" s="8"/>
      <c r="HB13" s="8"/>
      <c r="HE13" s="8"/>
      <c r="HH13" s="8"/>
      <c r="HK13" s="8"/>
      <c r="HN13" s="8"/>
      <c r="HQ13" s="8"/>
      <c r="HT13" s="8"/>
      <c r="HW13" s="8"/>
      <c r="HZ13" s="8"/>
      <c r="IC13" s="8"/>
      <c r="IF13" s="8"/>
      <c r="II13" s="8"/>
      <c r="IL13" s="8"/>
      <c r="IO13" s="8"/>
      <c r="IR13" s="8"/>
      <c r="IU13" s="8"/>
    </row>
  </sheetData>
  <sheetProtection/>
  <mergeCells count="4">
    <mergeCell ref="B1:F1"/>
    <mergeCell ref="B2:C3"/>
    <mergeCell ref="D2:D3"/>
    <mergeCell ref="B12:C12"/>
  </mergeCells>
  <printOptions/>
  <pageMargins left="0.1968503937007874" right="0.1968503937007874" top="0.984251968503937" bottom="0.6692913385826772" header="0.31496062992125984" footer="0.2755905511811024"/>
  <pageSetup fitToWidth="0" horizontalDpi="600" verticalDpi="600" orientation="portrait" paperSize="9" scale="95" r:id="rId2"/>
  <headerFooter alignWithMargins="0">
    <oddHeader>&amp;CBudgetopfølgning pr. 28. februar 2017
</oddHeader>
    <oddFooter>&amp;L&amp;8Nr. 38061-17 sag.nr. 2692-17&amp;Rside  &amp;P</oddFooter>
  </headerFooter>
  <drawing r:id="rId1"/>
</worksheet>
</file>

<file path=xl/worksheets/sheet7.xml><?xml version="1.0" encoding="utf-8"?>
<worksheet xmlns="http://schemas.openxmlformats.org/spreadsheetml/2006/main" xmlns:r="http://schemas.openxmlformats.org/officeDocument/2006/relationships">
  <dimension ref="B1:J15"/>
  <sheetViews>
    <sheetView zoomScale="90" zoomScaleNormal="90" workbookViewId="0" topLeftCell="A1">
      <selection activeCell="C14" sqref="C14"/>
    </sheetView>
  </sheetViews>
  <sheetFormatPr defaultColWidth="9.140625" defaultRowHeight="12.75"/>
  <cols>
    <col min="1" max="1" width="2.421875" style="0" customWidth="1"/>
    <col min="2" max="2" width="5.28125" style="0" customWidth="1"/>
    <col min="3" max="3" width="51.28125" style="0" customWidth="1"/>
    <col min="4" max="4" width="11.28125" style="8" customWidth="1"/>
    <col min="5" max="5" width="15.421875" style="8" customWidth="1"/>
    <col min="6" max="6" width="16.00390625" style="21" customWidth="1"/>
  </cols>
  <sheetData>
    <row r="1" spans="2:6" ht="33" customHeight="1">
      <c r="B1" s="84" t="s">
        <v>8</v>
      </c>
      <c r="C1" s="85"/>
      <c r="D1" s="85"/>
      <c r="E1" s="85"/>
      <c r="F1" s="86"/>
    </row>
    <row r="2" spans="2:10" ht="36" customHeight="1">
      <c r="B2" s="87" t="s">
        <v>13</v>
      </c>
      <c r="C2" s="109"/>
      <c r="D2" s="111" t="s">
        <v>1</v>
      </c>
      <c r="E2" s="12" t="s">
        <v>2</v>
      </c>
      <c r="F2" s="19" t="s">
        <v>3</v>
      </c>
      <c r="G2" s="13"/>
      <c r="H2" s="13"/>
      <c r="I2" s="13"/>
      <c r="J2" s="13"/>
    </row>
    <row r="3" spans="2:10" ht="24" customHeight="1">
      <c r="B3" s="89"/>
      <c r="C3" s="110"/>
      <c r="D3" s="112"/>
      <c r="E3" s="6">
        <v>2017</v>
      </c>
      <c r="F3" s="60">
        <v>2017</v>
      </c>
      <c r="G3" s="13"/>
      <c r="H3" s="13"/>
      <c r="I3" s="13"/>
      <c r="J3" s="13"/>
    </row>
    <row r="4" spans="2:10" s="1" customFormat="1" ht="98.25" customHeight="1">
      <c r="B4" s="33"/>
      <c r="C4" s="79" t="s">
        <v>42</v>
      </c>
      <c r="D4" s="33"/>
      <c r="E4" s="34"/>
      <c r="F4" s="35"/>
      <c r="G4" s="56"/>
      <c r="H4" s="57"/>
      <c r="I4" s="58"/>
      <c r="J4" s="56"/>
    </row>
    <row r="5" spans="2:10" s="1" customFormat="1" ht="33.75" customHeight="1">
      <c r="B5" s="33"/>
      <c r="C5" s="79" t="s">
        <v>31</v>
      </c>
      <c r="D5" s="33"/>
      <c r="E5" s="34"/>
      <c r="F5" s="35"/>
      <c r="G5" s="56"/>
      <c r="H5" s="57"/>
      <c r="I5" s="58"/>
      <c r="J5" s="56"/>
    </row>
    <row r="6" spans="2:10" s="1" customFormat="1" ht="141.75" customHeight="1">
      <c r="B6" s="33" t="s">
        <v>32</v>
      </c>
      <c r="C6" s="82" t="s">
        <v>36</v>
      </c>
      <c r="D6" s="33"/>
      <c r="E6" s="34"/>
      <c r="F6" s="35"/>
      <c r="G6" s="56"/>
      <c r="H6" s="57"/>
      <c r="I6" s="58"/>
      <c r="J6" s="56"/>
    </row>
    <row r="7" spans="2:10" s="1" customFormat="1" ht="183.75" customHeight="1">
      <c r="B7" s="33" t="s">
        <v>33</v>
      </c>
      <c r="C7" s="82" t="s">
        <v>37</v>
      </c>
      <c r="D7" s="33"/>
      <c r="E7" s="34"/>
      <c r="F7" s="35"/>
      <c r="G7" s="56"/>
      <c r="H7" s="57"/>
      <c r="I7" s="58"/>
      <c r="J7" s="56"/>
    </row>
    <row r="8" spans="2:10" s="1" customFormat="1" ht="126.75" customHeight="1">
      <c r="B8" s="33" t="s">
        <v>34</v>
      </c>
      <c r="C8" s="82" t="s">
        <v>38</v>
      </c>
      <c r="D8" s="33"/>
      <c r="E8" s="34"/>
      <c r="F8" s="35"/>
      <c r="G8" s="56"/>
      <c r="H8" s="57"/>
      <c r="I8" s="58"/>
      <c r="J8" s="56"/>
    </row>
    <row r="9" spans="2:10" s="1" customFormat="1" ht="55.5" customHeight="1">
      <c r="B9" s="33" t="s">
        <v>35</v>
      </c>
      <c r="C9" s="79" t="s">
        <v>39</v>
      </c>
      <c r="D9" s="33"/>
      <c r="E9" s="34"/>
      <c r="F9" s="35"/>
      <c r="G9" s="56"/>
      <c r="H9" s="57"/>
      <c r="I9" s="58"/>
      <c r="J9" s="56"/>
    </row>
    <row r="10" spans="2:10" s="30" customFormat="1" ht="23.25" customHeight="1">
      <c r="B10" s="113" t="s">
        <v>0</v>
      </c>
      <c r="C10" s="114"/>
      <c r="D10" s="23"/>
      <c r="E10" s="43">
        <f>SUM(E4:E9)</f>
        <v>0</v>
      </c>
      <c r="F10" s="43">
        <f>SUM(F4:F9)</f>
        <v>0</v>
      </c>
      <c r="G10" s="59"/>
      <c r="H10" s="59"/>
      <c r="I10" s="59"/>
      <c r="J10" s="59"/>
    </row>
    <row r="11" spans="2:10" ht="1.5" customHeight="1">
      <c r="B11" s="115"/>
      <c r="C11" s="116"/>
      <c r="D11" s="42"/>
      <c r="E11" s="43"/>
      <c r="F11" s="43"/>
      <c r="G11" s="13"/>
      <c r="H11" s="13"/>
      <c r="I11" s="13"/>
      <c r="J11" s="13"/>
    </row>
    <row r="12" spans="7:10" ht="12.75">
      <c r="G12" s="13"/>
      <c r="H12" s="13"/>
      <c r="I12" s="13"/>
      <c r="J12" s="13"/>
    </row>
    <row r="13" spans="7:10" ht="12.75">
      <c r="G13" s="13"/>
      <c r="H13" s="13"/>
      <c r="I13" s="13"/>
      <c r="J13" s="13"/>
    </row>
    <row r="14" spans="3:10" ht="15">
      <c r="C14" s="69"/>
      <c r="G14" s="13"/>
      <c r="H14" s="13"/>
      <c r="I14" s="13"/>
      <c r="J14" s="13"/>
    </row>
    <row r="15" spans="7:10" ht="12.75">
      <c r="G15" s="13"/>
      <c r="H15" s="13"/>
      <c r="I15" s="13"/>
      <c r="J15" s="13"/>
    </row>
  </sheetData>
  <sheetProtection/>
  <mergeCells count="5">
    <mergeCell ref="B1:F1"/>
    <mergeCell ref="B2:C3"/>
    <mergeCell ref="D2:D3"/>
    <mergeCell ref="B10:C10"/>
    <mergeCell ref="B11:C11"/>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28. februar 2017
</oddHeader>
    <oddFooter>&amp;L&amp;8Nr. 38061-17 sag.nr. 2692-17&amp;Rside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ØKE-29-03-2017 - Bilag 1086.01 Budgetopfølgning pr 28 februar 2017</dc:title>
  <dc:subject>ØVRIGE</dc:subject>
  <dc:creator>JOPE</dc:creator>
  <cp:keywords/>
  <dc:description>Budgetopfølgning pr. 30. september 2012</dc:description>
  <cp:lastModifiedBy>Benthe Jensen</cp:lastModifiedBy>
  <cp:lastPrinted>2017-03-17T07:04:39Z</cp:lastPrinted>
  <dcterms:created xsi:type="dcterms:W3CDTF">1996-11-12T13:28:11Z</dcterms:created>
  <dcterms:modified xsi:type="dcterms:W3CDTF">2017-03-28T11:45:56Z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Økonomi og Erhverv</vt:lpwstr>
  </property>
  <property fmtid="{D5CDD505-2E9C-101B-9397-08002B2CF9AE}" pid="4" name="MeetingTit">
    <vt:lpwstr>29-03-2017</vt:lpwstr>
  </property>
  <property fmtid="{D5CDD505-2E9C-101B-9397-08002B2CF9AE}" pid="5" name="MeetingDateAndTi">
    <vt:lpwstr>29-03-2017 fra 12:30 - 16:00</vt:lpwstr>
  </property>
  <property fmtid="{D5CDD505-2E9C-101B-9397-08002B2CF9AE}" pid="6" name="AccessLevelNa">
    <vt:lpwstr>Åben</vt:lpwstr>
  </property>
  <property fmtid="{D5CDD505-2E9C-101B-9397-08002B2CF9AE}" pid="7" name="Fusion">
    <vt:lpwstr>2452172</vt:lpwstr>
  </property>
  <property fmtid="{D5CDD505-2E9C-101B-9397-08002B2CF9AE}" pid="8" name="SortOrd">
    <vt:lpwstr>1</vt:lpwstr>
  </property>
  <property fmtid="{D5CDD505-2E9C-101B-9397-08002B2CF9AE}" pid="9" name="MeetingEndDa">
    <vt:lpwstr>2017-03-29T16:00:00Z</vt:lpwstr>
  </property>
  <property fmtid="{D5CDD505-2E9C-101B-9397-08002B2CF9AE}" pid="10" name="AgendaAccessLevelNa">
    <vt:lpwstr>Åben</vt:lpwstr>
  </property>
  <property fmtid="{D5CDD505-2E9C-101B-9397-08002B2CF9AE}" pid="11" name="EnclosureFileNumb">
    <vt:lpwstr>38061/17</vt:lpwstr>
  </property>
  <property fmtid="{D5CDD505-2E9C-101B-9397-08002B2CF9AE}" pid="12" name="ContentType">
    <vt:lpwstr>0x0101003D7BFBD5F481E14985D820F2A1C38BC8</vt:lpwstr>
  </property>
  <property fmtid="{D5CDD505-2E9C-101B-9397-08002B2CF9AE}" pid="13" name="MeetingStartDa">
    <vt:lpwstr>2017-03-29T12:30:00Z</vt:lpwstr>
  </property>
  <property fmtid="{D5CDD505-2E9C-101B-9397-08002B2CF9AE}" pid="14" name="PWDescripti">
    <vt:lpwstr/>
  </property>
  <property fmtid="{D5CDD505-2E9C-101B-9397-08002B2CF9AE}" pid="15" name="U">
    <vt:lpwstr>2221093</vt:lpwstr>
  </property>
  <property fmtid="{D5CDD505-2E9C-101B-9397-08002B2CF9AE}" pid="16" name="PWFileTy">
    <vt:lpwstr>.XLS</vt:lpwstr>
  </property>
  <property fmtid="{D5CDD505-2E9C-101B-9397-08002B2CF9AE}" pid="17" name="Agenda">
    <vt:lpwstr>6626</vt:lpwstr>
  </property>
  <property fmtid="{D5CDD505-2E9C-101B-9397-08002B2CF9AE}" pid="18" name="AccessLev">
    <vt:lpwstr>1</vt:lpwstr>
  </property>
  <property fmtid="{D5CDD505-2E9C-101B-9397-08002B2CF9AE}" pid="19" name="EnclosureTy">
    <vt:lpwstr>Enclosure</vt:lpwstr>
  </property>
</Properties>
</file>